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vjfile\FILE\【050】市民活動推進部\【001】協働推進課\【001】地域振興係\03_町会・自治会活動等支援\自治組織補助金\R05_自治組織補助金関連\CDデータ集\【協働推進課】令和5年度自治組織補助金_配布用データ\"/>
    </mc:Choice>
  </mc:AlternateContent>
  <xr:revisionPtr revIDLastSave="0" documentId="13_ncr:1_{34043A47-D486-4577-912D-01157D90CC6F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手順書" sheetId="10" r:id="rId1"/>
    <sheet name="①別記（申請）" sheetId="2" r:id="rId2"/>
    <sheet name="②申請書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K38" i="2" s="1"/>
  <c r="L29" i="2"/>
  <c r="L38" i="2" s="1"/>
  <c r="I29" i="2" l="1"/>
  <c r="J29" i="2"/>
  <c r="J38" i="2" l="1"/>
  <c r="J41" i="2" s="1"/>
  <c r="G24" i="1" s="1"/>
  <c r="I37" i="2"/>
  <c r="I41" i="2" s="1"/>
</calcChain>
</file>

<file path=xl/sharedStrings.xml><?xml version="1.0" encoding="utf-8"?>
<sst xmlns="http://schemas.openxmlformats.org/spreadsheetml/2006/main" count="220" uniqueCount="83">
  <si>
    <t>様式第１２号（第１５条関係）</t>
  </si>
  <si>
    <t>自治組織事業費補助金交付申請書</t>
  </si>
  <si>
    <t>自治組織名</t>
  </si>
  <si>
    <t>申請者</t>
    <phoneticPr fontId="1"/>
  </si>
  <si>
    <t>代表者住所</t>
    <phoneticPr fontId="1"/>
  </si>
  <si>
    <t>記</t>
    <phoneticPr fontId="1"/>
  </si>
  <si>
    <t>　　　　　　　　　　　</t>
    <phoneticPr fontId="1"/>
  </si>
  <si>
    <t>事業の目的及び内容</t>
    <phoneticPr fontId="1"/>
  </si>
  <si>
    <t>２</t>
    <phoneticPr fontId="1"/>
  </si>
  <si>
    <t>１</t>
    <phoneticPr fontId="1"/>
  </si>
  <si>
    <t>３</t>
    <phoneticPr fontId="1"/>
  </si>
  <si>
    <t>４</t>
    <phoneticPr fontId="1"/>
  </si>
  <si>
    <t>５</t>
    <phoneticPr fontId="1"/>
  </si>
  <si>
    <t>事業の着手及び完了予定日</t>
    <phoneticPr fontId="1"/>
  </si>
  <si>
    <t>積算内訳　別記のとおり</t>
    <phoneticPr fontId="1"/>
  </si>
  <si>
    <t>添付書類</t>
    <phoneticPr fontId="1"/>
  </si>
  <si>
    <t>事業の着手予定日</t>
    <phoneticPr fontId="1"/>
  </si>
  <si>
    <t>事業の完了予定日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</si>
  <si>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</si>
  <si>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</si>
  <si>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</si>
  <si>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</si>
  <si>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代表者氏名</t>
    <phoneticPr fontId="1"/>
  </si>
  <si>
    <t>㊞</t>
    <phoneticPr fontId="1"/>
  </si>
  <si>
    <t>ふじみ野市長　宛て</t>
    <phoneticPr fontId="1"/>
  </si>
  <si>
    <t>円</t>
    <rPh sb="0" eb="1">
      <t>エン</t>
    </rPh>
    <phoneticPr fontId="1"/>
  </si>
  <si>
    <t>補助金交付申請額</t>
  </si>
  <si>
    <t>補助金交付申請額</t>
    <phoneticPr fontId="1"/>
  </si>
  <si>
    <t>別記</t>
  </si>
  <si>
    <t>番号</t>
  </si>
  <si>
    <t>（円）</t>
  </si>
  <si>
    <t>（最高４万円）</t>
  </si>
  <si>
    <t>防犯事業</t>
  </si>
  <si>
    <t>環境美化事業</t>
  </si>
  <si>
    <t>祭(盆踊り等)開催事業</t>
  </si>
  <si>
    <t>長寿生き生き(敬老祝)事業</t>
  </si>
  <si>
    <t>地区スポーツ振興事業</t>
  </si>
  <si>
    <t>花いっぱい運動参加事業</t>
  </si>
  <si>
    <t>（最高２万円）</t>
  </si>
  <si>
    <t>おおい祭り参加事業</t>
  </si>
  <si>
    <t>事業</t>
  </si>
  <si>
    <t>市外広域連携事業</t>
  </si>
  <si>
    <t>日から</t>
    <rPh sb="0" eb="1">
      <t>ヒ</t>
    </rPh>
    <phoneticPr fontId="1"/>
  </si>
  <si>
    <t>日まで</t>
    <rPh sb="0" eb="1">
      <t>ヒ</t>
    </rPh>
    <phoneticPr fontId="1"/>
  </si>
  <si>
    <t>合　　　　　計</t>
    <phoneticPr fontId="1"/>
  </si>
  <si>
    <t>事業実施日</t>
    <phoneticPr fontId="1"/>
  </si>
  <si>
    <t>事業費</t>
    <phoneticPr fontId="1"/>
  </si>
  <si>
    <t>事業名</t>
    <phoneticPr fontId="1"/>
  </si>
  <si>
    <t>入力の手順</t>
    <rPh sb="0" eb="2">
      <t>ニュウリョク</t>
    </rPh>
    <rPh sb="3" eb="5">
      <t>テジュン</t>
    </rPh>
    <phoneticPr fontId="1"/>
  </si>
  <si>
    <t>２　右下のセル「②申請書」をクリックし、黄色の網掛けの箇所に必要事項を入力してください。</t>
    <rPh sb="2" eb="4">
      <t>ミギシタ</t>
    </rPh>
    <rPh sb="9" eb="11">
      <t>シンセイ</t>
    </rPh>
    <rPh sb="11" eb="12">
      <t>ショ</t>
    </rPh>
    <rPh sb="20" eb="22">
      <t>キイロ</t>
    </rPh>
    <rPh sb="23" eb="25">
      <t>アミカ</t>
    </rPh>
    <rPh sb="27" eb="29">
      <t>カショ</t>
    </rPh>
    <rPh sb="30" eb="32">
      <t>ヒツヨウ</t>
    </rPh>
    <rPh sb="32" eb="34">
      <t>ジコウ</t>
    </rPh>
    <rPh sb="35" eb="37">
      <t>ニュウリョク</t>
    </rPh>
    <phoneticPr fontId="1"/>
  </si>
  <si>
    <t>豊かな地域社会を形成するため、住民自治を推進すること。</t>
    <rPh sb="0" eb="1">
      <t>ユタ</t>
    </rPh>
    <rPh sb="3" eb="5">
      <t>チイキ</t>
    </rPh>
    <rPh sb="5" eb="7">
      <t>シャカイ</t>
    </rPh>
    <rPh sb="8" eb="10">
      <t>ケイセイ</t>
    </rPh>
    <rPh sb="15" eb="17">
      <t>ジュウミン</t>
    </rPh>
    <rPh sb="17" eb="19">
      <t>ジチ</t>
    </rPh>
    <rPh sb="20" eb="22">
      <t>スイシン</t>
    </rPh>
    <phoneticPr fontId="1"/>
  </si>
  <si>
    <t>３　別紙及び申請書を印刷してください。</t>
    <rPh sb="2" eb="4">
      <t>ベッシ</t>
    </rPh>
    <rPh sb="4" eb="5">
      <t>オヨ</t>
    </rPh>
    <rPh sb="6" eb="9">
      <t>シンセイショ</t>
    </rPh>
    <rPh sb="10" eb="12">
      <t>インサツ</t>
    </rPh>
    <phoneticPr fontId="1"/>
  </si>
  <si>
    <t>（最高４万円）</t>
    <phoneticPr fontId="1"/>
  </si>
  <si>
    <t>小計①</t>
    <phoneticPr fontId="1"/>
  </si>
  <si>
    <t>１から１２までの合計</t>
    <rPh sb="8" eb="10">
      <t>ゴウケイ</t>
    </rPh>
    <phoneticPr fontId="1"/>
  </si>
  <si>
    <t>(最高１６万円)</t>
    <rPh sb="1" eb="3">
      <t>サイコウ</t>
    </rPh>
    <rPh sb="5" eb="7">
      <t>マンエン</t>
    </rPh>
    <phoneticPr fontId="1"/>
  </si>
  <si>
    <t>小計②</t>
    <phoneticPr fontId="1"/>
  </si>
  <si>
    <t>Ａ</t>
    <phoneticPr fontId="1"/>
  </si>
  <si>
    <t>上福岡七夕まつり参加事業</t>
    <phoneticPr fontId="1"/>
  </si>
  <si>
    <t>１　右下のシート「①別紙（申請）」をクリックし、黄色の網掛けの箇所にそれぞれの金額を入力してください。</t>
    <rPh sb="2" eb="4">
      <t>ミギシタ</t>
    </rPh>
    <rPh sb="10" eb="12">
      <t>ベッシ</t>
    </rPh>
    <rPh sb="13" eb="15">
      <t>シンセイ</t>
    </rPh>
    <rPh sb="24" eb="26">
      <t>キイロ</t>
    </rPh>
    <rPh sb="27" eb="29">
      <t>アミカ</t>
    </rPh>
    <rPh sb="31" eb="33">
      <t>カショ</t>
    </rPh>
    <rPh sb="39" eb="41">
      <t>キンガク</t>
    </rPh>
    <rPh sb="42" eb="44">
      <t>ニュウリョク</t>
    </rPh>
    <phoneticPr fontId="1"/>
  </si>
  <si>
    <t>※　黄色の網掛けの箇所以外は入力しないでください。 入力が出来ないように保護が掛かっ
　　　 ています。
　　　 →万が一、修正等で保護を解除する場合のパスワードは「kyodo」です。</t>
    <phoneticPr fontId="1"/>
  </si>
  <si>
    <t>手順1</t>
    <rPh sb="0" eb="2">
      <t>テジュン</t>
    </rPh>
    <phoneticPr fontId="1"/>
  </si>
  <si>
    <t>手順2</t>
    <rPh sb="0" eb="2">
      <t>テジュン</t>
    </rPh>
    <phoneticPr fontId="1"/>
  </si>
  <si>
    <t>手順3</t>
    <rPh sb="0" eb="2">
      <t>テジュン</t>
    </rPh>
    <phoneticPr fontId="1"/>
  </si>
  <si>
    <t>(一般)
(円)</t>
    <rPh sb="1" eb="3">
      <t>イッパン</t>
    </rPh>
    <rPh sb="6" eb="7">
      <t>エン</t>
    </rPh>
    <phoneticPr fontId="1"/>
  </si>
  <si>
    <t>(加入促進)
（円）</t>
    <rPh sb="1" eb="5">
      <t>カニュウソクシン</t>
    </rPh>
    <phoneticPr fontId="1"/>
  </si>
  <si>
    <t>（最高４万円）</t>
    <phoneticPr fontId="1"/>
  </si>
  <si>
    <t>(最高４万円)</t>
    <rPh sb="1" eb="3">
      <t>サイコウ</t>
    </rPh>
    <rPh sb="4" eb="6">
      <t>マンエン</t>
    </rPh>
    <phoneticPr fontId="1"/>
  </si>
  <si>
    <t>月</t>
  </si>
  <si>
    <t>Ｂ</t>
    <phoneticPr fontId="1"/>
  </si>
  <si>
    <t>Ｃ</t>
    <phoneticPr fontId="1"/>
  </si>
  <si>
    <t>Ｄ（Ａ+Ｂ+Ｃ）</t>
    <phoneticPr fontId="1"/>
  </si>
  <si>
    <t>コミュニティ促進事業(単独)</t>
    <rPh sb="6" eb="8">
      <t>ソクシン</t>
    </rPh>
    <rPh sb="8" eb="10">
      <t>ジギョウ</t>
    </rPh>
    <rPh sb="11" eb="13">
      <t>タンドク</t>
    </rPh>
    <phoneticPr fontId="1"/>
  </si>
  <si>
    <t>自治組織加入促進事業(単独)</t>
    <rPh sb="0" eb="8">
      <t>ジチソシキカニュウソクシン</t>
    </rPh>
    <rPh sb="8" eb="10">
      <t>ジギョウ</t>
    </rPh>
    <phoneticPr fontId="1"/>
  </si>
  <si>
    <t>（最高３万円）</t>
    <phoneticPr fontId="1"/>
  </si>
  <si>
    <t>小計１から１５までの合計</t>
    <rPh sb="0" eb="2">
      <t>ショウケイ</t>
    </rPh>
    <rPh sb="10" eb="12">
      <t>ゴウケイ</t>
    </rPh>
    <phoneticPr fontId="1"/>
  </si>
  <si>
    <t>自主防災事業</t>
    <phoneticPr fontId="1"/>
  </si>
  <si>
    <t>(コミュニティ)
(円)</t>
    <rPh sb="10" eb="11">
      <t>エン</t>
    </rPh>
    <phoneticPr fontId="1"/>
  </si>
  <si>
    <t>令和５年度実施予定事業計画書</t>
    <rPh sb="0" eb="1">
      <t>レイ</t>
    </rPh>
    <rPh sb="1" eb="2">
      <t>ワ</t>
    </rPh>
    <phoneticPr fontId="1"/>
  </si>
  <si>
    <t>※　別記　令和５年度実施予定事業計画書の「Ｄ欄」を転記する。</t>
    <phoneticPr fontId="1"/>
  </si>
  <si>
    <t>(1) 自治組織の令和５年度事業計画書</t>
    <phoneticPr fontId="1"/>
  </si>
  <si>
    <t>(2) 自治組織の令和５年度事業予算書</t>
    <phoneticPr fontId="1"/>
  </si>
  <si>
    <t>　令和５年度ふじみ野市自治組織事業費補助金の交付を受けたいので、自治組織運営等活動費補助金交付要綱第１５条の規定により、関係書類を添えて下記のとおり申請します。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</si>
</sst>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rgb="FF000000"/>
      </left>
      <right style="thin">
        <color rgb="FF000000"/>
      </right>
      <top style="medium">
        <color indexed="64"/>
      </top>
      <bottom/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rgb="FF000000"/>
      </left>
      <right style="thin">
        <color rgb="FF000000"/>
      </right>
      <top style="thin">
        <color indexed="64"/>
      </top>
      <bottom/>
      <diagonal style="thin">
        <color rgb="FF000000"/>
      </diagonal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 diagonalUp="1">
      <left style="thin">
        <color rgb="FF000000"/>
      </left>
      <right style="medium">
        <color indexed="64"/>
      </right>
      <top style="medium">
        <color indexed="64"/>
      </top>
      <bottom/>
      <diagonal style="thin">
        <color rgb="FF000000"/>
      </diagonal>
    </border>
    <border diagonalUp="1">
      <left style="thin">
        <color rgb="FF000000"/>
      </left>
      <right style="medium">
        <color indexed="64"/>
      </right>
      <top/>
      <bottom style="thin">
        <color indexed="64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77" fontId="2" fillId="0" borderId="28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177" fontId="2" fillId="2" borderId="5" xfId="0" applyNumberFormat="1" applyFont="1" applyFill="1" applyBorder="1" applyAlignment="1" applyProtection="1">
      <alignment horizontal="right" vertical="center"/>
      <protection locked="0"/>
    </xf>
    <xf numFmtId="178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vertical="top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77" fontId="2" fillId="0" borderId="24" xfId="0" applyNumberFormat="1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77" fontId="2" fillId="2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5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7" fontId="2" fillId="0" borderId="66" xfId="0" applyNumberFormat="1" applyFont="1" applyFill="1" applyBorder="1" applyAlignment="1">
      <alignment horizontal="right" vertical="center" indent="1"/>
    </xf>
    <xf numFmtId="176" fontId="2" fillId="2" borderId="64" xfId="0" applyNumberFormat="1" applyFont="1" applyFill="1" applyBorder="1" applyAlignment="1" applyProtection="1">
      <alignment vertical="center" wrapText="1"/>
      <protection locked="0"/>
    </xf>
    <xf numFmtId="177" fontId="2" fillId="0" borderId="61" xfId="0" applyNumberFormat="1" applyFont="1" applyFill="1" applyBorder="1" applyAlignment="1">
      <alignment horizontal="left" vertical="center" indent="1"/>
    </xf>
    <xf numFmtId="177" fontId="2" fillId="0" borderId="42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2" fillId="2" borderId="74" xfId="0" applyNumberFormat="1" applyFont="1" applyFill="1" applyBorder="1" applyAlignment="1" applyProtection="1">
      <alignment horizontal="right" vertical="center"/>
      <protection locked="0"/>
    </xf>
    <xf numFmtId="0" fontId="2" fillId="0" borderId="7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7" fontId="2" fillId="2" borderId="14" xfId="0" applyNumberFormat="1" applyFont="1" applyFill="1" applyBorder="1" applyAlignment="1" applyProtection="1">
      <alignment horizontal="right" vertical="center"/>
      <protection locked="0"/>
    </xf>
    <xf numFmtId="177" fontId="2" fillId="0" borderId="77" xfId="0" applyNumberFormat="1" applyFont="1" applyFill="1" applyBorder="1" applyAlignment="1">
      <alignment vertical="center" wrapText="1"/>
    </xf>
    <xf numFmtId="177" fontId="2" fillId="0" borderId="76" xfId="0" applyNumberFormat="1" applyFont="1" applyFill="1" applyBorder="1" applyAlignment="1">
      <alignment vertical="center" wrapText="1"/>
    </xf>
    <xf numFmtId="49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77" fontId="2" fillId="0" borderId="56" xfId="0" applyNumberFormat="1" applyFont="1" applyFill="1" applyBorder="1" applyAlignment="1">
      <alignment horizontal="right" vertical="center" indent="1"/>
    </xf>
    <xf numFmtId="177" fontId="2" fillId="0" borderId="13" xfId="0" applyNumberFormat="1" applyFont="1" applyFill="1" applyBorder="1" applyAlignment="1">
      <alignment horizontal="right" vertical="center" indent="1"/>
    </xf>
    <xf numFmtId="177" fontId="2" fillId="0" borderId="28" xfId="0" applyNumberFormat="1" applyFont="1" applyFill="1" applyBorder="1" applyAlignment="1">
      <alignment horizontal="left" vertical="center" indent="1"/>
    </xf>
    <xf numFmtId="177" fontId="2" fillId="0" borderId="70" xfId="0" applyNumberFormat="1" applyFont="1" applyFill="1" applyBorder="1" applyAlignment="1">
      <alignment horizontal="right" vertical="center" indent="1"/>
    </xf>
    <xf numFmtId="177" fontId="2" fillId="0" borderId="16" xfId="0" applyNumberFormat="1" applyFont="1" applyFill="1" applyBorder="1" applyAlignment="1">
      <alignment horizontal="right" vertical="center" indent="1"/>
    </xf>
    <xf numFmtId="176" fontId="2" fillId="2" borderId="85" xfId="0" applyNumberFormat="1" applyFont="1" applyFill="1" applyBorder="1" applyAlignment="1" applyProtection="1">
      <alignment vertical="center" wrapText="1"/>
      <protection locked="0"/>
    </xf>
    <xf numFmtId="176" fontId="2" fillId="2" borderId="57" xfId="0" applyNumberFormat="1" applyFont="1" applyFill="1" applyBorder="1" applyAlignment="1" applyProtection="1">
      <alignment vertical="center" wrapText="1"/>
      <protection locked="0"/>
    </xf>
    <xf numFmtId="177" fontId="2" fillId="0" borderId="39" xfId="0" applyNumberFormat="1" applyFont="1" applyFill="1" applyBorder="1" applyAlignment="1">
      <alignment horizontal="right" vertical="center" indent="1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2" borderId="48" xfId="0" applyNumberFormat="1" applyFont="1" applyFill="1" applyBorder="1" applyAlignment="1" applyProtection="1">
      <alignment horizontal="right" vertical="center"/>
      <protection locked="0"/>
    </xf>
    <xf numFmtId="177" fontId="2" fillId="2" borderId="3" xfId="0" applyNumberFormat="1" applyFont="1" applyFill="1" applyBorder="1" applyAlignment="1" applyProtection="1">
      <alignment horizontal="right" vertical="center"/>
      <protection locked="0"/>
    </xf>
    <xf numFmtId="177" fontId="2" fillId="0" borderId="80" xfId="0" applyNumberFormat="1" applyFont="1" applyBorder="1" applyAlignment="1">
      <alignment horizontal="center" vertical="center"/>
    </xf>
    <xf numFmtId="177" fontId="2" fillId="0" borderId="81" xfId="0" applyNumberFormat="1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177" fontId="2" fillId="0" borderId="86" xfId="0" applyNumberFormat="1" applyFont="1" applyBorder="1" applyAlignment="1">
      <alignment horizontal="center" vertical="center"/>
    </xf>
    <xf numFmtId="177" fontId="2" fillId="0" borderId="8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77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77" fontId="2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177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7" fontId="2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8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34"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2943225</xdr:colOff>
      <xdr:row>4</xdr:row>
      <xdr:rowOff>47625</xdr:rowOff>
    </xdr:from>
    <xdr:to>
      <xdr:col>1</xdr:col>
      <xdr:colOff>3427857</xdr:colOff>
      <xdr:row>4</xdr:row>
      <xdr:rowOff>428625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12AA51C5-4364-4D35-97FF-D76D3D83B6C5}"/>
            </a:ext>
          </a:extLst>
        </xdr:cNvPr>
        <xdr:cNvSpPr/>
      </xdr:nvSpPr>
      <xdr:spPr>
        <a:xfrm>
          <a:off x="3629025" y="1885950"/>
          <a:ext cx="484632" cy="381000"/>
        </a:xfrm>
        <a:prstGeom prst="downArrow">
          <a:avLst/>
        </a:prstGeom>
        <a:solidFill>
          <a:srgbClr val="FFFF00"/>
        </a:solidFill>
        <a:ln w="603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2962275</xdr:colOff>
      <xdr:row>6</xdr:row>
      <xdr:rowOff>47625</xdr:rowOff>
    </xdr:from>
    <xdr:to>
      <xdr:col>1</xdr:col>
      <xdr:colOff>3446907</xdr:colOff>
      <xdr:row>6</xdr:row>
      <xdr:rowOff>428625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3C56DB32-D7D3-4BA4-8379-D4B0C0D89090}"/>
            </a:ext>
          </a:extLst>
        </xdr:cNvPr>
        <xdr:cNvSpPr/>
      </xdr:nvSpPr>
      <xdr:spPr>
        <a:xfrm>
          <a:off x="3648075" y="2924175"/>
          <a:ext cx="484632" cy="381000"/>
        </a:xfrm>
        <a:prstGeom prst="downArrow">
          <a:avLst/>
        </a:prstGeom>
        <a:solidFill>
          <a:srgbClr val="FFFF00"/>
        </a:solidFill>
        <a:ln w="603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8"/>
  <sheetViews>
    <sheetView tabSelected="1" workbookViewId="0"/>
  </sheetViews>
  <sheetFormatPr defaultRowHeight="13.5" x14ac:dyDescent="0.15"/>
  <cols>
    <col min="2" max="2" width="93.75" style="12" bestFit="1" customWidth="1"/>
  </cols>
  <sheetData>
    <row r="1" spans="1:2" ht="21" x14ac:dyDescent="0.15">
      <c r="B1" s="10" t="s">
        <v>48</v>
      </c>
    </row>
    <row r="2" spans="1:2" ht="18" thickBot="1" x14ac:dyDescent="0.2">
      <c r="B2" s="11"/>
    </row>
    <row r="3" spans="1:2" ht="39" customHeight="1" x14ac:dyDescent="0.15">
      <c r="A3" s="86" t="s">
        <v>61</v>
      </c>
      <c r="B3" s="29" t="s">
        <v>59</v>
      </c>
    </row>
    <row r="4" spans="1:2" ht="67.5" customHeight="1" thickBot="1" x14ac:dyDescent="0.2">
      <c r="A4" s="87"/>
      <c r="B4" s="25" t="s">
        <v>60</v>
      </c>
    </row>
    <row r="5" spans="1:2" ht="36.75" customHeight="1" thickBot="1" x14ac:dyDescent="0.2">
      <c r="A5" s="88"/>
      <c r="B5" s="88"/>
    </row>
    <row r="6" spans="1:2" ht="44.25" customHeight="1" thickBot="1" x14ac:dyDescent="0.2">
      <c r="A6" s="26" t="s">
        <v>62</v>
      </c>
      <c r="B6" s="27" t="s">
        <v>49</v>
      </c>
    </row>
    <row r="7" spans="1:2" ht="36.75" customHeight="1" thickBot="1" x14ac:dyDescent="0.2">
      <c r="A7" s="88"/>
      <c r="B7" s="88"/>
    </row>
    <row r="8" spans="1:2" ht="21" customHeight="1" thickBot="1" x14ac:dyDescent="0.2">
      <c r="A8" s="28" t="s">
        <v>63</v>
      </c>
      <c r="B8" s="27" t="s">
        <v>51</v>
      </c>
    </row>
  </sheetData>
  <mergeCells count="3">
    <mergeCell ref="A3:A4"/>
    <mergeCell ref="A5:B5"/>
    <mergeCell ref="A7:B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41"/>
  <sheetViews>
    <sheetView zoomScale="80" zoomScaleNormal="80" workbookViewId="0">
      <selection activeCell="N36" sqref="N36"/>
    </sheetView>
  </sheetViews>
  <sheetFormatPr defaultRowHeight="14.25" x14ac:dyDescent="0.15"/>
  <cols>
    <col min="1" max="1" width="5.5" style="8" customWidth="1"/>
    <col min="2" max="2" width="18.625" style="8" customWidth="1"/>
    <col min="3" max="3" width="4.625" style="9" customWidth="1"/>
    <col min="4" max="4" width="3.75" style="8" customWidth="1"/>
    <col min="5" max="5" width="4.125" style="9" customWidth="1"/>
    <col min="6" max="6" width="3.625" style="8" customWidth="1"/>
    <col min="7" max="7" width="4.5" style="9" customWidth="1"/>
    <col min="8" max="8" width="7.5" style="8" bestFit="1" customWidth="1"/>
    <col min="9" max="9" width="13.875" style="8" customWidth="1"/>
    <col min="10" max="11" width="17.5" style="8" customWidth="1"/>
    <col min="12" max="12" width="19.875" style="18" customWidth="1"/>
  </cols>
  <sheetData>
    <row r="1" spans="1:12" ht="18" customHeight="1" x14ac:dyDescent="0.15">
      <c r="A1" s="1" t="s">
        <v>28</v>
      </c>
    </row>
    <row r="2" spans="1:12" ht="18" customHeight="1" thickBot="1" x14ac:dyDescent="0.2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8" customHeight="1" thickBot="1" x14ac:dyDescent="0.2">
      <c r="A3" s="96" t="s">
        <v>29</v>
      </c>
      <c r="B3" s="98" t="s">
        <v>47</v>
      </c>
      <c r="C3" s="116" t="s">
        <v>45</v>
      </c>
      <c r="D3" s="117"/>
      <c r="E3" s="117"/>
      <c r="F3" s="117"/>
      <c r="G3" s="117"/>
      <c r="H3" s="118"/>
      <c r="I3" s="49" t="s">
        <v>46</v>
      </c>
      <c r="J3" s="104" t="s">
        <v>26</v>
      </c>
      <c r="K3" s="105"/>
      <c r="L3" s="106"/>
    </row>
    <row r="4" spans="1:12" ht="35.25" customHeight="1" x14ac:dyDescent="0.15">
      <c r="A4" s="97"/>
      <c r="B4" s="99"/>
      <c r="C4" s="119"/>
      <c r="D4" s="120"/>
      <c r="E4" s="120"/>
      <c r="F4" s="120"/>
      <c r="G4" s="120"/>
      <c r="H4" s="121"/>
      <c r="I4" s="15" t="s">
        <v>30</v>
      </c>
      <c r="J4" s="62" t="s">
        <v>64</v>
      </c>
      <c r="K4" s="62" t="s">
        <v>77</v>
      </c>
      <c r="L4" s="50" t="s">
        <v>65</v>
      </c>
    </row>
    <row r="5" spans="1:12" ht="19.5" customHeight="1" thickBot="1" x14ac:dyDescent="0.2">
      <c r="A5" s="100">
        <v>1</v>
      </c>
      <c r="B5" s="101" t="s">
        <v>76</v>
      </c>
      <c r="C5" s="30"/>
      <c r="D5" s="45" t="s">
        <v>18</v>
      </c>
      <c r="E5" s="33"/>
      <c r="F5" s="45" t="s">
        <v>19</v>
      </c>
      <c r="G5" s="33"/>
      <c r="H5" s="16" t="s">
        <v>42</v>
      </c>
      <c r="I5" s="103"/>
      <c r="J5" s="65"/>
      <c r="K5" s="68"/>
      <c r="L5" s="51"/>
    </row>
    <row r="6" spans="1:12" ht="19.5" customHeight="1" x14ac:dyDescent="0.15">
      <c r="A6" s="97"/>
      <c r="B6" s="102"/>
      <c r="C6" s="31"/>
      <c r="D6" s="62" t="s">
        <v>18</v>
      </c>
      <c r="E6" s="34"/>
      <c r="F6" s="62" t="s">
        <v>19</v>
      </c>
      <c r="G6" s="34"/>
      <c r="H6" s="17" t="s">
        <v>43</v>
      </c>
      <c r="I6" s="90"/>
      <c r="J6" s="64" t="s">
        <v>52</v>
      </c>
      <c r="K6" s="19" t="s">
        <v>52</v>
      </c>
      <c r="L6" s="52" t="s">
        <v>31</v>
      </c>
    </row>
    <row r="7" spans="1:12" ht="19.5" customHeight="1" thickBot="1" x14ac:dyDescent="0.2">
      <c r="A7" s="100">
        <v>2</v>
      </c>
      <c r="B7" s="101" t="s">
        <v>32</v>
      </c>
      <c r="C7" s="30"/>
      <c r="D7" s="45" t="s">
        <v>18</v>
      </c>
      <c r="E7" s="33"/>
      <c r="F7" s="45" t="s">
        <v>19</v>
      </c>
      <c r="G7" s="33"/>
      <c r="H7" s="16" t="s">
        <v>42</v>
      </c>
      <c r="I7" s="103"/>
      <c r="J7" s="65"/>
      <c r="K7" s="68"/>
      <c r="L7" s="51"/>
    </row>
    <row r="8" spans="1:12" ht="19.5" customHeight="1" x14ac:dyDescent="0.15">
      <c r="A8" s="97"/>
      <c r="B8" s="102"/>
      <c r="C8" s="31"/>
      <c r="D8" s="62" t="s">
        <v>18</v>
      </c>
      <c r="E8" s="34"/>
      <c r="F8" s="62" t="s">
        <v>19</v>
      </c>
      <c r="G8" s="34"/>
      <c r="H8" s="17" t="s">
        <v>43</v>
      </c>
      <c r="I8" s="90"/>
      <c r="J8" s="64" t="s">
        <v>52</v>
      </c>
      <c r="K8" s="19" t="s">
        <v>52</v>
      </c>
      <c r="L8" s="52" t="s">
        <v>31</v>
      </c>
    </row>
    <row r="9" spans="1:12" ht="19.5" customHeight="1" thickBot="1" x14ac:dyDescent="0.2">
      <c r="A9" s="100">
        <v>3</v>
      </c>
      <c r="B9" s="101" t="s">
        <v>33</v>
      </c>
      <c r="C9" s="30"/>
      <c r="D9" s="45" t="s">
        <v>18</v>
      </c>
      <c r="E9" s="33"/>
      <c r="F9" s="45" t="s">
        <v>19</v>
      </c>
      <c r="G9" s="33"/>
      <c r="H9" s="16" t="s">
        <v>42</v>
      </c>
      <c r="I9" s="103"/>
      <c r="J9" s="65"/>
      <c r="K9" s="68"/>
      <c r="L9" s="51"/>
    </row>
    <row r="10" spans="1:12" ht="19.5" customHeight="1" x14ac:dyDescent="0.15">
      <c r="A10" s="97"/>
      <c r="B10" s="102"/>
      <c r="C10" s="31"/>
      <c r="D10" s="62" t="s">
        <v>18</v>
      </c>
      <c r="E10" s="34"/>
      <c r="F10" s="62" t="s">
        <v>19</v>
      </c>
      <c r="G10" s="34"/>
      <c r="H10" s="17" t="s">
        <v>43</v>
      </c>
      <c r="I10" s="90"/>
      <c r="J10" s="64" t="s">
        <v>52</v>
      </c>
      <c r="K10" s="19" t="s">
        <v>52</v>
      </c>
      <c r="L10" s="53" t="s">
        <v>31</v>
      </c>
    </row>
    <row r="11" spans="1:12" ht="19.5" customHeight="1" thickBot="1" x14ac:dyDescent="0.2">
      <c r="A11" s="100">
        <v>4</v>
      </c>
      <c r="B11" s="101" t="s">
        <v>34</v>
      </c>
      <c r="C11" s="30"/>
      <c r="D11" s="45" t="s">
        <v>18</v>
      </c>
      <c r="E11" s="33"/>
      <c r="F11" s="45" t="s">
        <v>19</v>
      </c>
      <c r="G11" s="33"/>
      <c r="H11" s="16" t="s">
        <v>42</v>
      </c>
      <c r="I11" s="103"/>
      <c r="J11" s="65"/>
      <c r="K11" s="68"/>
      <c r="L11" s="51"/>
    </row>
    <row r="12" spans="1:12" ht="19.5" customHeight="1" x14ac:dyDescent="0.15">
      <c r="A12" s="97"/>
      <c r="B12" s="102"/>
      <c r="C12" s="31"/>
      <c r="D12" s="62" t="s">
        <v>18</v>
      </c>
      <c r="E12" s="34"/>
      <c r="F12" s="62" t="s">
        <v>19</v>
      </c>
      <c r="G12" s="34"/>
      <c r="H12" s="17" t="s">
        <v>43</v>
      </c>
      <c r="I12" s="90"/>
      <c r="J12" s="64" t="s">
        <v>52</v>
      </c>
      <c r="K12" s="19" t="s">
        <v>52</v>
      </c>
      <c r="L12" s="53" t="s">
        <v>31</v>
      </c>
    </row>
    <row r="13" spans="1:12" ht="19.5" customHeight="1" thickBot="1" x14ac:dyDescent="0.2">
      <c r="A13" s="100">
        <v>5</v>
      </c>
      <c r="B13" s="101" t="s">
        <v>35</v>
      </c>
      <c r="C13" s="30"/>
      <c r="D13" s="45" t="s">
        <v>18</v>
      </c>
      <c r="E13" s="33"/>
      <c r="F13" s="45" t="s">
        <v>19</v>
      </c>
      <c r="G13" s="33"/>
      <c r="H13" s="16" t="s">
        <v>42</v>
      </c>
      <c r="I13" s="103"/>
      <c r="J13" s="65"/>
      <c r="K13" s="68"/>
      <c r="L13" s="51"/>
    </row>
    <row r="14" spans="1:12" ht="19.5" customHeight="1" x14ac:dyDescent="0.15">
      <c r="A14" s="97"/>
      <c r="B14" s="102"/>
      <c r="C14" s="31"/>
      <c r="D14" s="62" t="s">
        <v>18</v>
      </c>
      <c r="E14" s="34"/>
      <c r="F14" s="62" t="s">
        <v>19</v>
      </c>
      <c r="G14" s="34"/>
      <c r="H14" s="17" t="s">
        <v>43</v>
      </c>
      <c r="I14" s="90"/>
      <c r="J14" s="64" t="s">
        <v>52</v>
      </c>
      <c r="K14" s="19" t="s">
        <v>52</v>
      </c>
      <c r="L14" s="53" t="s">
        <v>31</v>
      </c>
    </row>
    <row r="15" spans="1:12" ht="19.5" customHeight="1" thickBot="1" x14ac:dyDescent="0.2">
      <c r="A15" s="100">
        <v>6</v>
      </c>
      <c r="B15" s="101" t="s">
        <v>36</v>
      </c>
      <c r="C15" s="30"/>
      <c r="D15" s="45" t="s">
        <v>18</v>
      </c>
      <c r="E15" s="33"/>
      <c r="F15" s="45" t="s">
        <v>19</v>
      </c>
      <c r="G15" s="33"/>
      <c r="H15" s="16" t="s">
        <v>42</v>
      </c>
      <c r="I15" s="103"/>
      <c r="J15" s="65"/>
      <c r="K15" s="68"/>
      <c r="L15" s="51"/>
    </row>
    <row r="16" spans="1:12" ht="19.5" customHeight="1" x14ac:dyDescent="0.15">
      <c r="A16" s="97"/>
      <c r="B16" s="102"/>
      <c r="C16" s="31"/>
      <c r="D16" s="62" t="s">
        <v>18</v>
      </c>
      <c r="E16" s="34"/>
      <c r="F16" s="62" t="s">
        <v>19</v>
      </c>
      <c r="G16" s="34"/>
      <c r="H16" s="17" t="s">
        <v>43</v>
      </c>
      <c r="I16" s="90"/>
      <c r="J16" s="64" t="s">
        <v>52</v>
      </c>
      <c r="K16" s="19" t="s">
        <v>52</v>
      </c>
      <c r="L16" s="53" t="s">
        <v>31</v>
      </c>
    </row>
    <row r="17" spans="1:12" ht="19.5" customHeight="1" thickBot="1" x14ac:dyDescent="0.2">
      <c r="A17" s="100">
        <v>7</v>
      </c>
      <c r="B17" s="101" t="s">
        <v>37</v>
      </c>
      <c r="C17" s="30"/>
      <c r="D17" s="45" t="s">
        <v>18</v>
      </c>
      <c r="E17" s="33"/>
      <c r="F17" s="45" t="s">
        <v>19</v>
      </c>
      <c r="G17" s="33"/>
      <c r="H17" s="16" t="s">
        <v>42</v>
      </c>
      <c r="I17" s="103"/>
      <c r="J17" s="37"/>
      <c r="K17" s="68"/>
      <c r="L17" s="51"/>
    </row>
    <row r="18" spans="1:12" ht="19.5" customHeight="1" x14ac:dyDescent="0.15">
      <c r="A18" s="97"/>
      <c r="B18" s="102"/>
      <c r="C18" s="31"/>
      <c r="D18" s="62" t="s">
        <v>18</v>
      </c>
      <c r="E18" s="34"/>
      <c r="F18" s="62" t="s">
        <v>19</v>
      </c>
      <c r="G18" s="34"/>
      <c r="H18" s="17" t="s">
        <v>43</v>
      </c>
      <c r="I18" s="90"/>
      <c r="J18" s="66" t="s">
        <v>38</v>
      </c>
      <c r="K18" s="19" t="s">
        <v>66</v>
      </c>
      <c r="L18" s="53" t="s">
        <v>31</v>
      </c>
    </row>
    <row r="19" spans="1:12" ht="19.5" customHeight="1" thickBot="1" x14ac:dyDescent="0.2">
      <c r="A19" s="100">
        <v>8</v>
      </c>
      <c r="B19" s="101" t="s">
        <v>39</v>
      </c>
      <c r="C19" s="30"/>
      <c r="D19" s="45" t="s">
        <v>18</v>
      </c>
      <c r="E19" s="33"/>
      <c r="F19" s="45" t="s">
        <v>19</v>
      </c>
      <c r="G19" s="33"/>
      <c r="H19" s="16" t="s">
        <v>42</v>
      </c>
      <c r="I19" s="103"/>
      <c r="J19" s="37"/>
      <c r="K19" s="68"/>
      <c r="L19" s="51"/>
    </row>
    <row r="20" spans="1:12" ht="19.5" customHeight="1" x14ac:dyDescent="0.15">
      <c r="A20" s="97"/>
      <c r="B20" s="102"/>
      <c r="C20" s="31"/>
      <c r="D20" s="62" t="s">
        <v>18</v>
      </c>
      <c r="E20" s="34"/>
      <c r="F20" s="62" t="s">
        <v>19</v>
      </c>
      <c r="G20" s="34"/>
      <c r="H20" s="17" t="s">
        <v>43</v>
      </c>
      <c r="I20" s="90"/>
      <c r="J20" s="66" t="s">
        <v>38</v>
      </c>
      <c r="K20" s="19" t="s">
        <v>66</v>
      </c>
      <c r="L20" s="53" t="s">
        <v>31</v>
      </c>
    </row>
    <row r="21" spans="1:12" ht="19.5" customHeight="1" thickBot="1" x14ac:dyDescent="0.2">
      <c r="A21" s="100">
        <v>9</v>
      </c>
      <c r="B21" s="101" t="s">
        <v>58</v>
      </c>
      <c r="C21" s="30"/>
      <c r="D21" s="45" t="s">
        <v>18</v>
      </c>
      <c r="E21" s="33"/>
      <c r="F21" s="45" t="s">
        <v>19</v>
      </c>
      <c r="G21" s="33"/>
      <c r="H21" s="16" t="s">
        <v>42</v>
      </c>
      <c r="I21" s="103"/>
      <c r="J21" s="37"/>
      <c r="K21" s="68"/>
      <c r="L21" s="51"/>
    </row>
    <row r="22" spans="1:12" ht="19.5" customHeight="1" x14ac:dyDescent="0.15">
      <c r="A22" s="97"/>
      <c r="B22" s="102"/>
      <c r="C22" s="31"/>
      <c r="D22" s="62" t="s">
        <v>18</v>
      </c>
      <c r="E22" s="34"/>
      <c r="F22" s="62" t="s">
        <v>19</v>
      </c>
      <c r="G22" s="34"/>
      <c r="H22" s="17" t="s">
        <v>43</v>
      </c>
      <c r="I22" s="90"/>
      <c r="J22" s="66" t="s">
        <v>38</v>
      </c>
      <c r="K22" s="19" t="s">
        <v>66</v>
      </c>
      <c r="L22" s="53" t="s">
        <v>31</v>
      </c>
    </row>
    <row r="23" spans="1:12" ht="19.5" customHeight="1" thickBot="1" x14ac:dyDescent="0.2">
      <c r="A23" s="100">
        <v>10</v>
      </c>
      <c r="B23" s="36"/>
      <c r="C23" s="30"/>
      <c r="D23" s="45" t="s">
        <v>18</v>
      </c>
      <c r="E23" s="33"/>
      <c r="F23" s="45" t="s">
        <v>19</v>
      </c>
      <c r="G23" s="33"/>
      <c r="H23" s="16" t="s">
        <v>42</v>
      </c>
      <c r="I23" s="103"/>
      <c r="J23" s="65"/>
      <c r="K23" s="68"/>
      <c r="L23" s="54"/>
    </row>
    <row r="24" spans="1:12" ht="19.5" customHeight="1" x14ac:dyDescent="0.15">
      <c r="A24" s="97"/>
      <c r="B24" s="14" t="s">
        <v>40</v>
      </c>
      <c r="C24" s="31"/>
      <c r="D24" s="62" t="s">
        <v>18</v>
      </c>
      <c r="E24" s="34"/>
      <c r="F24" s="62" t="s">
        <v>19</v>
      </c>
      <c r="G24" s="34"/>
      <c r="H24" s="17" t="s">
        <v>43</v>
      </c>
      <c r="I24" s="90"/>
      <c r="J24" s="64" t="s">
        <v>52</v>
      </c>
      <c r="K24" s="19" t="s">
        <v>52</v>
      </c>
      <c r="L24" s="53" t="s">
        <v>31</v>
      </c>
    </row>
    <row r="25" spans="1:12" ht="19.5" customHeight="1" thickBot="1" x14ac:dyDescent="0.2">
      <c r="A25" s="100">
        <v>11</v>
      </c>
      <c r="B25" s="36"/>
      <c r="C25" s="30"/>
      <c r="D25" s="45" t="s">
        <v>18</v>
      </c>
      <c r="E25" s="33"/>
      <c r="F25" s="45" t="s">
        <v>19</v>
      </c>
      <c r="G25" s="33"/>
      <c r="H25" s="16" t="s">
        <v>42</v>
      </c>
      <c r="I25" s="103"/>
      <c r="J25" s="65"/>
      <c r="K25" s="68"/>
      <c r="L25" s="54"/>
    </row>
    <row r="26" spans="1:12" ht="19.5" customHeight="1" x14ac:dyDescent="0.15">
      <c r="A26" s="97"/>
      <c r="B26" s="14" t="s">
        <v>40</v>
      </c>
      <c r="C26" s="31"/>
      <c r="D26" s="62" t="s">
        <v>18</v>
      </c>
      <c r="E26" s="34"/>
      <c r="F26" s="62" t="s">
        <v>19</v>
      </c>
      <c r="G26" s="34"/>
      <c r="H26" s="17" t="s">
        <v>43</v>
      </c>
      <c r="I26" s="90"/>
      <c r="J26" s="64" t="s">
        <v>52</v>
      </c>
      <c r="K26" s="19" t="s">
        <v>52</v>
      </c>
      <c r="L26" s="53" t="s">
        <v>31</v>
      </c>
    </row>
    <row r="27" spans="1:12" ht="19.5" customHeight="1" thickBot="1" x14ac:dyDescent="0.2">
      <c r="A27" s="100">
        <v>12</v>
      </c>
      <c r="B27" s="36"/>
      <c r="C27" s="30"/>
      <c r="D27" s="45" t="s">
        <v>18</v>
      </c>
      <c r="E27" s="33"/>
      <c r="F27" s="45" t="s">
        <v>19</v>
      </c>
      <c r="G27" s="33"/>
      <c r="H27" s="16" t="s">
        <v>42</v>
      </c>
      <c r="I27" s="103"/>
      <c r="J27" s="65"/>
      <c r="K27" s="68"/>
      <c r="L27" s="54"/>
    </row>
    <row r="28" spans="1:12" ht="19.5" customHeight="1" thickBot="1" x14ac:dyDescent="0.2">
      <c r="A28" s="122"/>
      <c r="B28" s="20" t="s">
        <v>40</v>
      </c>
      <c r="C28" s="32"/>
      <c r="D28" s="44" t="s">
        <v>18</v>
      </c>
      <c r="E28" s="35"/>
      <c r="F28" s="44" t="s">
        <v>19</v>
      </c>
      <c r="G28" s="35"/>
      <c r="H28" s="21" t="s">
        <v>43</v>
      </c>
      <c r="I28" s="123"/>
      <c r="J28" s="67" t="s">
        <v>52</v>
      </c>
      <c r="K28" s="22" t="s">
        <v>52</v>
      </c>
      <c r="L28" s="55" t="s">
        <v>31</v>
      </c>
    </row>
    <row r="29" spans="1:12" ht="33" customHeight="1" thickTop="1" x14ac:dyDescent="0.15">
      <c r="A29" s="124" t="s">
        <v>53</v>
      </c>
      <c r="B29" s="107" t="s">
        <v>54</v>
      </c>
      <c r="C29" s="108"/>
      <c r="D29" s="108"/>
      <c r="E29" s="108"/>
      <c r="F29" s="108"/>
      <c r="G29" s="108"/>
      <c r="H29" s="109"/>
      <c r="I29" s="113">
        <f>SUM(I5:I28)</f>
        <v>0</v>
      </c>
      <c r="J29" s="24">
        <f>MIN((J5+J7+J9+J11+J13+J15+J17+J19+J21+J23+J25+J27),160000)</f>
        <v>0</v>
      </c>
      <c r="K29" s="70">
        <f>MIN((K5+K7+K9+K11+K13+K15+K17+K19+K21+K23+K25+K27),40000)</f>
        <v>0</v>
      </c>
      <c r="L29" s="69">
        <f>MIN((L5+L7+L9+L11+L13+L15+L17+L19+L21+L23+L25+L27),40000)</f>
        <v>0</v>
      </c>
    </row>
    <row r="30" spans="1:12" ht="18.75" customHeight="1" thickBot="1" x14ac:dyDescent="0.2">
      <c r="A30" s="125"/>
      <c r="B30" s="110"/>
      <c r="C30" s="111"/>
      <c r="D30" s="111"/>
      <c r="E30" s="111"/>
      <c r="F30" s="111"/>
      <c r="G30" s="111"/>
      <c r="H30" s="112"/>
      <c r="I30" s="114"/>
      <c r="J30" s="46" t="s">
        <v>55</v>
      </c>
      <c r="K30" s="46" t="s">
        <v>67</v>
      </c>
      <c r="L30" s="56" t="s">
        <v>52</v>
      </c>
    </row>
    <row r="31" spans="1:12" ht="18.75" customHeight="1" x14ac:dyDescent="0.15">
      <c r="A31" s="154">
        <v>13</v>
      </c>
      <c r="B31" s="155" t="s">
        <v>72</v>
      </c>
      <c r="C31" s="71"/>
      <c r="D31" s="61" t="s">
        <v>18</v>
      </c>
      <c r="E31" s="72"/>
      <c r="F31" s="61" t="s">
        <v>68</v>
      </c>
      <c r="G31" s="72"/>
      <c r="H31" s="73" t="s">
        <v>42</v>
      </c>
      <c r="I31" s="89"/>
      <c r="J31" s="91"/>
      <c r="K31" s="81"/>
      <c r="L31" s="94"/>
    </row>
    <row r="32" spans="1:12" ht="18.75" customHeight="1" x14ac:dyDescent="0.15">
      <c r="A32" s="127"/>
      <c r="B32" s="135"/>
      <c r="C32" s="31"/>
      <c r="D32" s="62" t="s">
        <v>18</v>
      </c>
      <c r="E32" s="34"/>
      <c r="F32" s="62" t="s">
        <v>68</v>
      </c>
      <c r="G32" s="34"/>
      <c r="H32" s="17" t="s">
        <v>43</v>
      </c>
      <c r="I32" s="90"/>
      <c r="J32" s="92"/>
      <c r="K32" s="77" t="s">
        <v>66</v>
      </c>
      <c r="L32" s="95"/>
    </row>
    <row r="33" spans="1:12" ht="18" customHeight="1" x14ac:dyDescent="0.15">
      <c r="A33" s="126">
        <v>14</v>
      </c>
      <c r="B33" s="134" t="s">
        <v>73</v>
      </c>
      <c r="C33" s="30"/>
      <c r="D33" s="45" t="s">
        <v>18</v>
      </c>
      <c r="E33" s="33"/>
      <c r="F33" s="45" t="s">
        <v>19</v>
      </c>
      <c r="G33" s="33"/>
      <c r="H33" s="16" t="s">
        <v>42</v>
      </c>
      <c r="I33" s="103"/>
      <c r="J33" s="93"/>
      <c r="K33" s="93"/>
      <c r="L33" s="82"/>
    </row>
    <row r="34" spans="1:12" ht="18" customHeight="1" x14ac:dyDescent="0.15">
      <c r="A34" s="127"/>
      <c r="B34" s="135"/>
      <c r="C34" s="31"/>
      <c r="D34" s="62" t="s">
        <v>18</v>
      </c>
      <c r="E34" s="34"/>
      <c r="F34" s="62" t="s">
        <v>19</v>
      </c>
      <c r="G34" s="34"/>
      <c r="H34" s="17" t="s">
        <v>43</v>
      </c>
      <c r="I34" s="90"/>
      <c r="J34" s="92"/>
      <c r="K34" s="92"/>
      <c r="L34" s="76" t="s">
        <v>52</v>
      </c>
    </row>
    <row r="35" spans="1:12" ht="19.5" customHeight="1" x14ac:dyDescent="0.15">
      <c r="A35" s="150">
        <v>15</v>
      </c>
      <c r="B35" s="152" t="s">
        <v>41</v>
      </c>
      <c r="C35" s="74"/>
      <c r="D35" s="63" t="s">
        <v>18</v>
      </c>
      <c r="E35" s="38"/>
      <c r="F35" s="63" t="s">
        <v>19</v>
      </c>
      <c r="G35" s="38"/>
      <c r="H35" s="75" t="s">
        <v>42</v>
      </c>
      <c r="I35" s="149"/>
      <c r="J35" s="65"/>
      <c r="K35" s="65"/>
      <c r="L35" s="58"/>
    </row>
    <row r="36" spans="1:12" ht="19.5" customHeight="1" thickBot="1" x14ac:dyDescent="0.2">
      <c r="A36" s="151"/>
      <c r="B36" s="153"/>
      <c r="C36" s="39"/>
      <c r="D36" s="62" t="s">
        <v>18</v>
      </c>
      <c r="E36" s="34"/>
      <c r="F36" s="44" t="s">
        <v>19</v>
      </c>
      <c r="G36" s="35"/>
      <c r="H36" s="23" t="s">
        <v>43</v>
      </c>
      <c r="I36" s="123"/>
      <c r="J36" s="67" t="s">
        <v>74</v>
      </c>
      <c r="K36" s="67" t="s">
        <v>31</v>
      </c>
      <c r="L36" s="57" t="s">
        <v>52</v>
      </c>
    </row>
    <row r="37" spans="1:12" ht="19.5" customHeight="1" thickTop="1" x14ac:dyDescent="0.15">
      <c r="A37" s="124" t="s">
        <v>56</v>
      </c>
      <c r="B37" s="107" t="s">
        <v>75</v>
      </c>
      <c r="C37" s="108"/>
      <c r="D37" s="108"/>
      <c r="E37" s="108"/>
      <c r="F37" s="108"/>
      <c r="G37" s="108"/>
      <c r="H37" s="109"/>
      <c r="I37" s="146">
        <f>SUM(I29:I36)</f>
        <v>0</v>
      </c>
      <c r="J37" s="78" t="s">
        <v>57</v>
      </c>
      <c r="K37" s="48" t="s">
        <v>69</v>
      </c>
      <c r="L37" s="59" t="s">
        <v>70</v>
      </c>
    </row>
    <row r="38" spans="1:12" ht="19.5" customHeight="1" x14ac:dyDescent="0.15">
      <c r="A38" s="142"/>
      <c r="B38" s="143"/>
      <c r="C38" s="144"/>
      <c r="D38" s="144"/>
      <c r="E38" s="144"/>
      <c r="F38" s="144"/>
      <c r="G38" s="144"/>
      <c r="H38" s="145"/>
      <c r="I38" s="147"/>
      <c r="J38" s="80">
        <f>MIN((J29+J31+J35),190000)</f>
        <v>0</v>
      </c>
      <c r="K38" s="80">
        <f>MIN((K29+K31+K35),40000)</f>
        <v>0</v>
      </c>
      <c r="L38" s="79">
        <f>MIN((L29+L33+L35),40000)</f>
        <v>0</v>
      </c>
    </row>
    <row r="39" spans="1:12" ht="19.5" customHeight="1" thickBot="1" x14ac:dyDescent="0.2">
      <c r="A39" s="125"/>
      <c r="B39" s="110"/>
      <c r="C39" s="111"/>
      <c r="D39" s="111"/>
      <c r="E39" s="111"/>
      <c r="F39" s="111"/>
      <c r="G39" s="111"/>
      <c r="H39" s="112"/>
      <c r="I39" s="148"/>
      <c r="J39" s="83"/>
      <c r="K39" s="84" t="s">
        <v>66</v>
      </c>
      <c r="L39" s="85" t="s">
        <v>52</v>
      </c>
    </row>
    <row r="40" spans="1:12" ht="19.5" customHeight="1" x14ac:dyDescent="0.15">
      <c r="A40" s="136" t="s">
        <v>44</v>
      </c>
      <c r="B40" s="137"/>
      <c r="C40" s="137"/>
      <c r="D40" s="137"/>
      <c r="E40" s="137"/>
      <c r="F40" s="137"/>
      <c r="G40" s="137"/>
      <c r="H40" s="138"/>
      <c r="I40" s="47"/>
      <c r="J40" s="128" t="s">
        <v>71</v>
      </c>
      <c r="K40" s="129"/>
      <c r="L40" s="130"/>
    </row>
    <row r="41" spans="1:12" ht="19.5" customHeight="1" thickBot="1" x14ac:dyDescent="0.2">
      <c r="A41" s="139"/>
      <c r="B41" s="140"/>
      <c r="C41" s="140"/>
      <c r="D41" s="140"/>
      <c r="E41" s="140"/>
      <c r="F41" s="140"/>
      <c r="G41" s="140"/>
      <c r="H41" s="141"/>
      <c r="I41" s="60">
        <f>I37</f>
        <v>0</v>
      </c>
      <c r="J41" s="131">
        <f>J38+K38+L38</f>
        <v>0</v>
      </c>
      <c r="K41" s="132"/>
      <c r="L41" s="133"/>
    </row>
  </sheetData>
  <sheetProtection algorithmName="SHA-512" hashValue="Xm2MyIfW+wCSz/VhGm4hd4P0GiJaJIi0c6uURssJrYeRu9d9ue1IA9o6j6RgzuCymDIi/KudaJvxfj/dbWylqg==" saltValue="bv6eJIYxFBy9zENlGlSxpA==" spinCount="100000" sheet="1" objects="1" scenarios="1"/>
  <mergeCells count="60">
    <mergeCell ref="A29:A30"/>
    <mergeCell ref="A33:A34"/>
    <mergeCell ref="I33:I34"/>
    <mergeCell ref="J40:L40"/>
    <mergeCell ref="J41:L41"/>
    <mergeCell ref="J33:J34"/>
    <mergeCell ref="B33:B34"/>
    <mergeCell ref="A40:H41"/>
    <mergeCell ref="A37:A39"/>
    <mergeCell ref="B37:H39"/>
    <mergeCell ref="I37:I39"/>
    <mergeCell ref="I35:I36"/>
    <mergeCell ref="A35:A36"/>
    <mergeCell ref="B35:B36"/>
    <mergeCell ref="A31:A32"/>
    <mergeCell ref="B31:B32"/>
    <mergeCell ref="J3:L3"/>
    <mergeCell ref="B29:H30"/>
    <mergeCell ref="I29:I30"/>
    <mergeCell ref="A2:L2"/>
    <mergeCell ref="C3:H4"/>
    <mergeCell ref="A23:A24"/>
    <mergeCell ref="I23:I24"/>
    <mergeCell ref="A25:A26"/>
    <mergeCell ref="I25:I26"/>
    <mergeCell ref="A27:A28"/>
    <mergeCell ref="I27:I28"/>
    <mergeCell ref="A19:A20"/>
    <mergeCell ref="B19:B20"/>
    <mergeCell ref="I19:I20"/>
    <mergeCell ref="A21:A22"/>
    <mergeCell ref="B21:B22"/>
    <mergeCell ref="I21:I22"/>
    <mergeCell ref="A15:A16"/>
    <mergeCell ref="B15:B16"/>
    <mergeCell ref="I15:I16"/>
    <mergeCell ref="A17:A18"/>
    <mergeCell ref="B17:B18"/>
    <mergeCell ref="I17:I18"/>
    <mergeCell ref="B11:B12"/>
    <mergeCell ref="I11:I12"/>
    <mergeCell ref="A13:A14"/>
    <mergeCell ref="B13:B14"/>
    <mergeCell ref="I13:I14"/>
    <mergeCell ref="I31:I32"/>
    <mergeCell ref="J31:J32"/>
    <mergeCell ref="K33:K34"/>
    <mergeCell ref="L31:L32"/>
    <mergeCell ref="A3:A4"/>
    <mergeCell ref="B3:B4"/>
    <mergeCell ref="A5:A6"/>
    <mergeCell ref="B5:B6"/>
    <mergeCell ref="I5:I6"/>
    <mergeCell ref="A7:A8"/>
    <mergeCell ref="B7:B8"/>
    <mergeCell ref="I7:I8"/>
    <mergeCell ref="A9:A10"/>
    <mergeCell ref="B9:B10"/>
    <mergeCell ref="I9:I10"/>
    <mergeCell ref="A11:A12"/>
  </mergeCells>
  <phoneticPr fontId="1"/>
  <conditionalFormatting sqref="L9 I6 I8:I16 I18:I28 I5:L5 I7:L7 I17:K17">
    <cfRule type="cellIs" dxfId="33" priority="37" operator="equal">
      <formula>0</formula>
    </cfRule>
  </conditionalFormatting>
  <conditionalFormatting sqref="L37">
    <cfRule type="cellIs" dxfId="32" priority="34" operator="equal">
      <formula>0</formula>
    </cfRule>
    <cfRule type="cellIs" dxfId="31" priority="36" operator="equal">
      <formula>0</formula>
    </cfRule>
  </conditionalFormatting>
  <conditionalFormatting sqref="I8 I7:L7">
    <cfRule type="cellIs" dxfId="30" priority="35" operator="equal">
      <formula>0</formula>
    </cfRule>
  </conditionalFormatting>
  <conditionalFormatting sqref="J38:L38 J37:K39">
    <cfRule type="cellIs" dxfId="29" priority="33" operator="equal">
      <formula>0</formula>
    </cfRule>
  </conditionalFormatting>
  <conditionalFormatting sqref="J9:K9">
    <cfRule type="cellIs" dxfId="28" priority="32" operator="equal">
      <formula>0</formula>
    </cfRule>
  </conditionalFormatting>
  <conditionalFormatting sqref="J9:K9">
    <cfRule type="cellIs" dxfId="27" priority="31" operator="equal">
      <formula>0</formula>
    </cfRule>
  </conditionalFormatting>
  <conditionalFormatting sqref="J11:K11">
    <cfRule type="cellIs" dxfId="26" priority="30" operator="equal">
      <formula>0</formula>
    </cfRule>
  </conditionalFormatting>
  <conditionalFormatting sqref="J11:K11">
    <cfRule type="cellIs" dxfId="25" priority="29" operator="equal">
      <formula>0</formula>
    </cfRule>
  </conditionalFormatting>
  <conditionalFormatting sqref="J13:K13">
    <cfRule type="cellIs" dxfId="24" priority="28" operator="equal">
      <formula>0</formula>
    </cfRule>
  </conditionalFormatting>
  <conditionalFormatting sqref="J13:K13">
    <cfRule type="cellIs" dxfId="23" priority="27" operator="equal">
      <formula>0</formula>
    </cfRule>
  </conditionalFormatting>
  <conditionalFormatting sqref="J15:K15">
    <cfRule type="cellIs" dxfId="22" priority="26" operator="equal">
      <formula>0</formula>
    </cfRule>
  </conditionalFormatting>
  <conditionalFormatting sqref="J15:K15">
    <cfRule type="cellIs" dxfId="21" priority="25" operator="equal">
      <formula>0</formula>
    </cfRule>
  </conditionalFormatting>
  <conditionalFormatting sqref="J19:K19">
    <cfRule type="cellIs" dxfId="20" priority="24" operator="equal">
      <formula>0</formula>
    </cfRule>
  </conditionalFormatting>
  <conditionalFormatting sqref="J21:K21">
    <cfRule type="cellIs" dxfId="19" priority="23" operator="equal">
      <formula>0</formula>
    </cfRule>
  </conditionalFormatting>
  <conditionalFormatting sqref="L11">
    <cfRule type="cellIs" dxfId="18" priority="22" operator="equal">
      <formula>0</formula>
    </cfRule>
  </conditionalFormatting>
  <conditionalFormatting sqref="L13">
    <cfRule type="cellIs" dxfId="17" priority="21" operator="equal">
      <formula>0</formula>
    </cfRule>
  </conditionalFormatting>
  <conditionalFormatting sqref="L15">
    <cfRule type="cellIs" dxfId="16" priority="20" operator="equal">
      <formula>0</formula>
    </cfRule>
  </conditionalFormatting>
  <conditionalFormatting sqref="L17">
    <cfRule type="cellIs" dxfId="15" priority="19" operator="equal">
      <formula>0</formula>
    </cfRule>
  </conditionalFormatting>
  <conditionalFormatting sqref="L19">
    <cfRule type="cellIs" dxfId="14" priority="18" operator="equal">
      <formula>0</formula>
    </cfRule>
  </conditionalFormatting>
  <conditionalFormatting sqref="I31:I34">
    <cfRule type="cellIs" dxfId="13" priority="5" operator="equal">
      <formula>0</formula>
    </cfRule>
  </conditionalFormatting>
  <conditionalFormatting sqref="L21">
    <cfRule type="cellIs" dxfId="12" priority="16" operator="equal">
      <formula>0</formula>
    </cfRule>
  </conditionalFormatting>
  <conditionalFormatting sqref="L23">
    <cfRule type="cellIs" dxfId="11" priority="15" operator="equal">
      <formula>0</formula>
    </cfRule>
  </conditionalFormatting>
  <conditionalFormatting sqref="L25">
    <cfRule type="cellIs" dxfId="10" priority="14" operator="equal">
      <formula>0</formula>
    </cfRule>
  </conditionalFormatting>
  <conditionalFormatting sqref="L27">
    <cfRule type="cellIs" dxfId="9" priority="12" operator="equal">
      <formula>0</formula>
    </cfRule>
  </conditionalFormatting>
  <conditionalFormatting sqref="J23:K23">
    <cfRule type="cellIs" dxfId="8" priority="11" operator="equal">
      <formula>0</formula>
    </cfRule>
  </conditionalFormatting>
  <conditionalFormatting sqref="J23:K23">
    <cfRule type="cellIs" dxfId="7" priority="10" operator="equal">
      <formula>0</formula>
    </cfRule>
  </conditionalFormatting>
  <conditionalFormatting sqref="J25:K25">
    <cfRule type="cellIs" dxfId="6" priority="9" operator="equal">
      <formula>0</formula>
    </cfRule>
  </conditionalFormatting>
  <conditionalFormatting sqref="J25:K25">
    <cfRule type="cellIs" dxfId="5" priority="8" operator="equal">
      <formula>0</formula>
    </cfRule>
  </conditionalFormatting>
  <conditionalFormatting sqref="J27:K27">
    <cfRule type="cellIs" dxfId="4" priority="7" operator="equal">
      <formula>0</formula>
    </cfRule>
  </conditionalFormatting>
  <conditionalFormatting sqref="J27:K27">
    <cfRule type="cellIs" dxfId="3" priority="6" operator="equal">
      <formula>0</formula>
    </cfRule>
  </conditionalFormatting>
  <conditionalFormatting sqref="I35:I36">
    <cfRule type="cellIs" dxfId="2" priority="3" operator="equal">
      <formula>0</formula>
    </cfRule>
  </conditionalFormatting>
  <conditionalFormatting sqref="J35:K35">
    <cfRule type="cellIs" dxfId="1" priority="2" operator="equal">
      <formula>0</formula>
    </cfRule>
  </conditionalFormatting>
  <conditionalFormatting sqref="J35:K35">
    <cfRule type="cellIs" dxfId="0" priority="1" operator="equal">
      <formula>0</formula>
    </cfRule>
  </conditionalFormatting>
  <pageMargins left="0.78740157480314965" right="0.59055118110236227" top="1.1811023622047245" bottom="1.1811023622047245" header="0.31496062992125984" footer="0.31496062992125984"/>
  <pageSetup paperSize="9" scale="7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7"/>
  <sheetViews>
    <sheetView workbookViewId="0">
      <selection activeCell="V16" sqref="V16"/>
    </sheetView>
  </sheetViews>
  <sheetFormatPr defaultRowHeight="14.25" x14ac:dyDescent="0.15"/>
  <cols>
    <col min="1" max="1" width="3.125" style="5" customWidth="1"/>
    <col min="2" max="3" width="4.625" style="4" customWidth="1"/>
    <col min="4" max="10" width="4.625" style="2" customWidth="1"/>
    <col min="11" max="19" width="4.625" style="8" customWidth="1"/>
    <col min="20" max="20" width="4.625" customWidth="1"/>
  </cols>
  <sheetData>
    <row r="1" spans="1:19" ht="19.5" customHeight="1" x14ac:dyDescent="0.15">
      <c r="A1" s="3" t="s">
        <v>0</v>
      </c>
    </row>
    <row r="2" spans="1:19" ht="19.5" customHeight="1" x14ac:dyDescent="0.15">
      <c r="B2" s="1"/>
    </row>
    <row r="3" spans="1:19" ht="19.5" customHeight="1" x14ac:dyDescent="0.1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9.5" customHeight="1" x14ac:dyDescent="0.15">
      <c r="B4" s="1"/>
    </row>
    <row r="5" spans="1:19" ht="19.5" customHeight="1" x14ac:dyDescent="0.15">
      <c r="L5" s="7" t="s">
        <v>21</v>
      </c>
      <c r="M5" s="6" t="s">
        <v>12</v>
      </c>
      <c r="N5" s="2" t="s">
        <v>18</v>
      </c>
      <c r="O5" s="41"/>
      <c r="P5" s="2" t="s">
        <v>19</v>
      </c>
      <c r="Q5" s="41"/>
      <c r="R5" s="2" t="s">
        <v>20</v>
      </c>
    </row>
    <row r="6" spans="1:19" ht="19.5" customHeight="1" x14ac:dyDescent="0.15">
      <c r="B6" s="1"/>
    </row>
    <row r="7" spans="1:19" ht="19.5" customHeight="1" x14ac:dyDescent="0.15">
      <c r="B7" s="3" t="s">
        <v>24</v>
      </c>
    </row>
    <row r="8" spans="1:19" ht="19.5" customHeight="1" x14ac:dyDescent="0.15">
      <c r="B8" s="1"/>
    </row>
    <row r="9" spans="1:19" ht="19.5" customHeight="1" x14ac:dyDescent="0.15">
      <c r="G9" s="3" t="s">
        <v>3</v>
      </c>
      <c r="I9" s="3" t="s">
        <v>2</v>
      </c>
      <c r="K9" s="2"/>
      <c r="L9" s="158"/>
      <c r="M9" s="158"/>
      <c r="N9" s="158"/>
      <c r="O9" s="158"/>
      <c r="P9" s="158"/>
      <c r="Q9" s="158"/>
      <c r="R9" s="158"/>
      <c r="S9" s="158"/>
    </row>
    <row r="10" spans="1:19" ht="19.5" customHeight="1" x14ac:dyDescent="0.15">
      <c r="I10" s="3" t="s">
        <v>4</v>
      </c>
      <c r="K10" s="2"/>
      <c r="L10" s="159"/>
      <c r="M10" s="159"/>
      <c r="N10" s="159"/>
      <c r="O10" s="159"/>
      <c r="P10" s="159"/>
      <c r="Q10" s="159"/>
      <c r="R10" s="159"/>
      <c r="S10" s="159"/>
    </row>
    <row r="11" spans="1:19" ht="19.5" customHeight="1" x14ac:dyDescent="0.15">
      <c r="I11" s="3" t="s">
        <v>22</v>
      </c>
      <c r="K11" s="2"/>
      <c r="L11" s="158"/>
      <c r="M11" s="158"/>
      <c r="N11" s="158"/>
      <c r="O11" s="158"/>
      <c r="P11" s="158"/>
      <c r="Q11" s="42" t="s">
        <v>23</v>
      </c>
      <c r="R11" s="42"/>
      <c r="S11" s="42"/>
    </row>
    <row r="12" spans="1:19" ht="19.5" customHeight="1" x14ac:dyDescent="0.15">
      <c r="B12" s="1"/>
    </row>
    <row r="13" spans="1:19" ht="19.5" customHeight="1" x14ac:dyDescent="0.15">
      <c r="A13" s="160" t="s">
        <v>82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</row>
    <row r="14" spans="1:19" ht="19.5" customHeight="1" x14ac:dyDescent="0.1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ht="19.5" customHeight="1" x14ac:dyDescent="0.1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19" ht="19.5" customHeight="1" x14ac:dyDescent="0.15">
      <c r="A16" s="156" t="s">
        <v>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1:19" ht="19.5" customHeight="1" x14ac:dyDescent="0.15">
      <c r="A17" s="5" t="s">
        <v>9</v>
      </c>
      <c r="B17" s="3" t="s">
        <v>7</v>
      </c>
    </row>
    <row r="18" spans="1:19" ht="19.5" customHeight="1" x14ac:dyDescent="0.15">
      <c r="B18" s="13" t="s">
        <v>50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0"/>
      <c r="R18" s="13"/>
      <c r="S18" s="13"/>
    </row>
    <row r="19" spans="1:19" ht="19.5" customHeight="1" x14ac:dyDescent="0.15"/>
    <row r="20" spans="1:19" ht="19.5" customHeight="1" x14ac:dyDescent="0.15">
      <c r="A20" s="5" t="s">
        <v>8</v>
      </c>
      <c r="B20" s="3" t="s">
        <v>13</v>
      </c>
    </row>
    <row r="21" spans="1:19" ht="19.5" customHeight="1" x14ac:dyDescent="0.15">
      <c r="B21" s="3" t="s">
        <v>16</v>
      </c>
      <c r="G21" s="7" t="s">
        <v>21</v>
      </c>
      <c r="H21" s="43"/>
      <c r="I21" s="2" t="s">
        <v>18</v>
      </c>
      <c r="J21" s="43"/>
      <c r="K21" s="2" t="s">
        <v>19</v>
      </c>
      <c r="L21" s="43"/>
      <c r="M21" s="2" t="s">
        <v>20</v>
      </c>
    </row>
    <row r="22" spans="1:19" ht="19.5" customHeight="1" x14ac:dyDescent="0.15">
      <c r="B22" s="3" t="s">
        <v>17</v>
      </c>
      <c r="G22" s="7" t="s">
        <v>21</v>
      </c>
      <c r="H22" s="43"/>
      <c r="I22" s="2" t="s">
        <v>18</v>
      </c>
      <c r="J22" s="43"/>
      <c r="K22" s="2" t="s">
        <v>19</v>
      </c>
      <c r="L22" s="43"/>
      <c r="M22" s="2" t="s">
        <v>20</v>
      </c>
    </row>
    <row r="23" spans="1:19" ht="19.5" customHeight="1" x14ac:dyDescent="0.15">
      <c r="B23" s="1"/>
    </row>
    <row r="24" spans="1:19" ht="19.5" customHeight="1" x14ac:dyDescent="0.15">
      <c r="A24" s="5" t="s">
        <v>10</v>
      </c>
      <c r="B24" s="3" t="s">
        <v>27</v>
      </c>
      <c r="G24" s="157">
        <f>'①別記（申請）'!J41</f>
        <v>0</v>
      </c>
      <c r="H24" s="157"/>
      <c r="I24" s="157"/>
      <c r="J24" s="157"/>
      <c r="K24" s="8" t="s">
        <v>25</v>
      </c>
    </row>
    <row r="25" spans="1:19" ht="19.5" customHeight="1" x14ac:dyDescent="0.15">
      <c r="B25" s="3" t="s">
        <v>79</v>
      </c>
    </row>
    <row r="26" spans="1:19" ht="19.5" customHeight="1" x14ac:dyDescent="0.15">
      <c r="B26" s="1" t="s">
        <v>6</v>
      </c>
    </row>
    <row r="27" spans="1:19" ht="19.5" customHeight="1" x14ac:dyDescent="0.15">
      <c r="A27" s="5" t="s">
        <v>11</v>
      </c>
      <c r="B27" s="3" t="s">
        <v>14</v>
      </c>
    </row>
    <row r="28" spans="1:19" ht="19.5" customHeight="1" x14ac:dyDescent="0.15">
      <c r="B28" s="1"/>
    </row>
    <row r="29" spans="1:19" ht="19.5" customHeight="1" x14ac:dyDescent="0.15">
      <c r="A29" s="5" t="s">
        <v>12</v>
      </c>
      <c r="B29" s="3" t="s">
        <v>15</v>
      </c>
    </row>
    <row r="30" spans="1:19" ht="19.5" customHeight="1" x14ac:dyDescent="0.15">
      <c r="B30" s="3" t="s">
        <v>80</v>
      </c>
    </row>
    <row r="31" spans="1:19" ht="19.5" customHeight="1" x14ac:dyDescent="0.15">
      <c r="B31" s="3" t="s">
        <v>81</v>
      </c>
    </row>
    <row r="32" spans="1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</sheetData>
  <sheetProtection algorithmName="SHA-512" hashValue="l+T5JxruMZhumekmibPd1JlyCq88WHsmwpka11m8LC6V3azZohyAYc+c4YydOqehhJNtX4OH6n2Mp68Zsbftzw==" saltValue="yovphg+cADI5kmRfkzkQZw==" spinCount="100000" sheet="1" objects="1" scenarios="1"/>
  <mergeCells count="7">
    <mergeCell ref="A16:S16"/>
    <mergeCell ref="G24:J24"/>
    <mergeCell ref="L9:S9"/>
    <mergeCell ref="A3:S3"/>
    <mergeCell ref="L10:S10"/>
    <mergeCell ref="L11:P11"/>
    <mergeCell ref="A13:S15"/>
  </mergeCells>
  <phoneticPr fontId="1"/>
  <pageMargins left="0.78740157480314965" right="0.78740157480314965" top="1.1811023622047245" bottom="1.181102362204724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手順書</vt:lpstr>
      <vt:lpstr>①別記（申請）</vt:lpstr>
      <vt:lpstr>②申請書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ふじみ野市役所</dc:creator>
  <cp:lastModifiedBy>Administrator</cp:lastModifiedBy>
  <cp:lastPrinted>2022-05-26T04:54:16Z</cp:lastPrinted>
  <dcterms:created xsi:type="dcterms:W3CDTF">2019-04-21T23:03:47Z</dcterms:created>
  <dcterms:modified xsi:type="dcterms:W3CDTF">2023-06-01T05:14:24Z</dcterms:modified>
</cp:coreProperties>
</file>