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20" windowWidth="15480" windowHeight="4455" tabRatio="710" firstSheet="11" activeTab="14"/>
  </bookViews>
  <sheets>
    <sheet name="様式第9号" sheetId="1" r:id="rId1"/>
    <sheet name="様式第15-6号（別紙１）" sheetId="2" r:id="rId2"/>
    <sheet name="様式第15-6号（別紙２）" sheetId="3" r:id="rId3"/>
    <sheet name="様式第15-6号（別紙３）" sheetId="4" r:id="rId4"/>
    <sheet name="様式第15-6号（別紙４）" sheetId="5" r:id="rId5"/>
    <sheet name="様式第15-6号（別紙５）" sheetId="6" r:id="rId6"/>
    <sheet name="様式第15-6号（別紙６）" sheetId="7" r:id="rId7"/>
    <sheet name="様式第15-6号（別紙７）" sheetId="8" r:id="rId8"/>
    <sheet name="様式第15-6号（別紙８）" sheetId="9" r:id="rId9"/>
    <sheet name="様式第15-6号（別紙９）" sheetId="10" r:id="rId10"/>
    <sheet name="様式第15-6号（別紙１０）" sheetId="11" r:id="rId11"/>
    <sheet name="様式第15-6号（別紙１１）" sheetId="12" r:id="rId12"/>
    <sheet name="様式第16-4号（別紙１２）" sheetId="13" r:id="rId13"/>
    <sheet name="様式第16-4号（別紙１３）" sheetId="14" r:id="rId14"/>
    <sheet name="様式第16-4号（別紙１４）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OLE_LINK3" localSheetId="9">'様式第15-6号（別紙９）'!#REF!</definedName>
    <definedName name="OLE_LINK3" localSheetId="0">'様式第9号'!#REF!</definedName>
    <definedName name="_xlnm.Print_Area" localSheetId="1">'様式第15-6号（別紙１）'!$A$1:$F$22</definedName>
    <definedName name="_xlnm.Print_Area" localSheetId="10">'様式第15-6号（別紙１０）'!$A$1:$X$22</definedName>
    <definedName name="_xlnm.Print_Area" localSheetId="2">'様式第15-6号（別紙２）'!$A$1:$F$22</definedName>
    <definedName name="_xlnm.Print_Area" localSheetId="3">'様式第15-6号（別紙３）'!$A$1:$F$14</definedName>
    <definedName name="_xlnm.Print_Area" localSheetId="4">'様式第15-6号（別紙４）'!$A$1:$F$20</definedName>
    <definedName name="_xlnm.Print_Area" localSheetId="5">'様式第15-6号（別紙５）'!$A$1:$G$50</definedName>
    <definedName name="_xlnm.Print_Area" localSheetId="6">'様式第15-6号（別紙６）'!$A$1:$X$26</definedName>
    <definedName name="_xlnm.Print_Area" localSheetId="7">'様式第15-6号（別紙７）'!$A$1:$O$35</definedName>
    <definedName name="_xlnm.Print_Area" localSheetId="8">'様式第15-6号（別紙８）'!$A$1:$U$35</definedName>
    <definedName name="_xlnm.Print_Area" localSheetId="9">'様式第15-6号（別紙９）'!$A$1:$M$33</definedName>
    <definedName name="_xlnm.Print_Area" localSheetId="12">'様式第16-4号（別紙１２）'!$A$1:$K$35</definedName>
    <definedName name="_xlnm.Print_Area" localSheetId="13">'様式第16-4号（別紙１３）'!$A$1:$Z$61</definedName>
    <definedName name="_xlnm.Print_Area" localSheetId="14">'様式第16-4号（別紙１４）'!$A$1:$H$26</definedName>
    <definedName name="_xlnm.Print_Area" localSheetId="0">'様式第9号'!$A$1:$H$52</definedName>
    <definedName name="_xlnm.Print_Titles" localSheetId="1">'様式第15-6号（別紙１）'!$1:$6</definedName>
    <definedName name="_xlnm.Print_Titles" localSheetId="5">'様式第15-6号（別紙５）'!$1:$5</definedName>
    <definedName name="_xlnm.Print_Titles" localSheetId="9">'様式第15-6号（別紙９）'!$5:$5</definedName>
    <definedName name="_xlnm.Print_Titles" localSheetId="0">'様式第9号'!$15:$15</definedName>
    <definedName name="Z_084AE120_92E3_11D5_B1AB_00A0C9E26D76_.wvu.PrintArea" localSheetId="10" hidden="1">'様式第15-6号（別紙１０）'!$B$4:$W$5</definedName>
    <definedName name="Z_084AE120_92E3_11D5_B1AB_00A0C9E26D76_.wvu.PrintArea" localSheetId="6" hidden="1">'様式第15-6号（別紙６）'!$B$4:$W$5</definedName>
    <definedName name="Z_084AE120_92E3_11D5_B1AB_00A0C9E26D76_.wvu.PrintArea" localSheetId="8" hidden="1">'様式第15-6号（別紙８）'!$B$4:$T$5</definedName>
    <definedName name="Z_084AE120_92E3_11D5_B1AB_00A0C9E26D76_.wvu.PrintArea" localSheetId="13" hidden="1">'様式第16-4号（別紙１３）'!$B$1:$Z$50</definedName>
    <definedName name="Z_084AE120_92E3_11D5_B1AB_00A0C9E26D76_.wvu.Rows" localSheetId="10" hidden="1">'様式第15-6号（別紙１０）'!#REF!</definedName>
    <definedName name="Z_084AE120_92E3_11D5_B1AB_00A0C9E26D76_.wvu.Rows" localSheetId="6" hidden="1">'様式第15-6号（別紙６）'!#REF!</definedName>
    <definedName name="Z_084AE120_92E3_11D5_B1AB_00A0C9E26D76_.wvu.Rows" localSheetId="8" hidden="1">'様式第15-6号（別紙８）'!#REF!</definedName>
    <definedName name="Z_084AE120_92E3_11D5_B1AB_00A0C9E26D76_.wvu.Rows" localSheetId="13" hidden="1">'様式第16-4号（別紙１３）'!#REF!</definedName>
    <definedName name="Z_742D71E0_95CC_11D5_947E_004026A90764_.wvu.PrintArea" localSheetId="10" hidden="1">'様式第15-6号（別紙１０）'!$B$4:$W$5</definedName>
    <definedName name="Z_742D71E0_95CC_11D5_947E_004026A90764_.wvu.PrintArea" localSheetId="6" hidden="1">'様式第15-6号（別紙６）'!$B$4:$W$5</definedName>
    <definedName name="Z_742D71E0_95CC_11D5_947E_004026A90764_.wvu.PrintArea" localSheetId="8" hidden="1">'様式第15-6号（別紙８）'!$B$4:$T$5</definedName>
    <definedName name="Z_742D71E0_95CC_11D5_947E_004026A90764_.wvu.PrintArea" localSheetId="13" hidden="1">'様式第16-4号（別紙１３）'!$B$1:$Z$50</definedName>
    <definedName name="Z_742D71E0_95CC_11D5_947E_004026A90764_.wvu.Rows" localSheetId="10" hidden="1">'様式第15-6号（別紙１０）'!#REF!</definedName>
    <definedName name="Z_742D71E0_95CC_11D5_947E_004026A90764_.wvu.Rows" localSheetId="6" hidden="1">'様式第15-6号（別紙６）'!#REF!</definedName>
    <definedName name="Z_742D71E0_95CC_11D5_947E_004026A90764_.wvu.Rows" localSheetId="8" hidden="1">'様式第15-6号（別紙８）'!#REF!</definedName>
    <definedName name="Z_742D71E0_95CC_11D5_947E_004026A90764_.wvu.Rows" localSheetId="13" hidden="1">'様式第16-4号（別紙１３）'!#REF!</definedName>
    <definedName name="Z_DB0B5780_957A_11D5_B6B0_0000F4971045_.wvu.PrintArea" localSheetId="10" hidden="1">'様式第15-6号（別紙１０）'!$B$4:$W$5</definedName>
    <definedName name="Z_DB0B5780_957A_11D5_B6B0_0000F4971045_.wvu.PrintArea" localSheetId="6" hidden="1">'様式第15-6号（別紙６）'!$B$4:$W$5</definedName>
    <definedName name="Z_DB0B5780_957A_11D5_B6B0_0000F4971045_.wvu.PrintArea" localSheetId="8" hidden="1">'様式第15-6号（別紙８）'!$B$4:$T$5</definedName>
    <definedName name="Z_DB0B5780_957A_11D5_B6B0_0000F4971045_.wvu.PrintArea" localSheetId="13" hidden="1">'様式第16-4号（別紙１３）'!$B$1:$Z$50</definedName>
    <definedName name="Z_DB0B5780_957A_11D5_B6B0_0000F4971045_.wvu.Rows" localSheetId="10" hidden="1">'様式第15-6号（別紙１０）'!#REF!</definedName>
    <definedName name="Z_DB0B5780_957A_11D5_B6B0_0000F4971045_.wvu.Rows" localSheetId="6" hidden="1">'様式第15-6号（別紙６）'!#REF!</definedName>
    <definedName name="Z_DB0B5780_957A_11D5_B6B0_0000F4971045_.wvu.Rows" localSheetId="8" hidden="1">'様式第15-6号（別紙８）'!#REF!</definedName>
    <definedName name="Z_DB0B5780_957A_11D5_B6B0_0000F4971045_.wvu.Rows" localSheetId="13" hidden="1">'様式第16-4号（別紙１３）'!#REF!</definedName>
    <definedName name="その他" localSheetId="1">#REF!</definedName>
    <definedName name="その他" localSheetId="10">#REF!</definedName>
    <definedName name="その他" localSheetId="11">#REF!</definedName>
    <definedName name="その他" localSheetId="7">#REF!</definedName>
    <definedName name="その他" localSheetId="8">#REF!</definedName>
    <definedName name="その他" localSheetId="12">#REF!</definedName>
    <definedName name="その他">#REF!</definedName>
    <definedName name="その他１" localSheetId="1">#REF!</definedName>
    <definedName name="その他１" localSheetId="10">#REF!</definedName>
    <definedName name="その他１" localSheetId="11">#REF!</definedName>
    <definedName name="その他１" localSheetId="7">#REF!</definedName>
    <definedName name="その他１" localSheetId="8">#REF!</definedName>
    <definedName name="その他１" localSheetId="12">#REF!</definedName>
    <definedName name="その他１">#REF!</definedName>
    <definedName name="営業所" localSheetId="1">#REF!</definedName>
    <definedName name="営業所" localSheetId="10">#REF!</definedName>
    <definedName name="営業所" localSheetId="11">#REF!</definedName>
    <definedName name="営業所" localSheetId="7">#REF!</definedName>
    <definedName name="営業所" localSheetId="8">#REF!</definedName>
    <definedName name="営業所" localSheetId="9">#REF!</definedName>
    <definedName name="営業所" localSheetId="12">#REF!</definedName>
    <definedName name="営業所" localSheetId="0">#REF!</definedName>
    <definedName name="営業所">#REF!</definedName>
    <definedName name="営業所新" localSheetId="1">#REF!</definedName>
    <definedName name="営業所新" localSheetId="10">#REF!</definedName>
    <definedName name="営業所新" localSheetId="11">#REF!</definedName>
    <definedName name="営業所新" localSheetId="7">#REF!</definedName>
    <definedName name="営業所新" localSheetId="8">#REF!</definedName>
    <definedName name="営業所新" localSheetId="12">#REF!</definedName>
    <definedName name="営業所新">#REF!</definedName>
    <definedName name="営業所要件" localSheetId="1">#REF!</definedName>
    <definedName name="営業所要件" localSheetId="10">#REF!</definedName>
    <definedName name="営業所要件" localSheetId="11">#REF!</definedName>
    <definedName name="営業所要件" localSheetId="7">#REF!</definedName>
    <definedName name="営業所要件" localSheetId="8">#REF!</definedName>
    <definedName name="営業所要件" localSheetId="12">#REF!</definedName>
    <definedName name="営業所要件">#REF!</definedName>
    <definedName name="局名" localSheetId="1">#REF!</definedName>
    <definedName name="局名" localSheetId="10">#REF!</definedName>
    <definedName name="局名" localSheetId="11">#REF!</definedName>
    <definedName name="局名" localSheetId="7">#REF!</definedName>
    <definedName name="局名" localSheetId="8">#REF!</definedName>
    <definedName name="局名" localSheetId="12">#REF!</definedName>
    <definedName name="局名">#REF!</definedName>
    <definedName name="添付書類⑤" localSheetId="1">#REF!</definedName>
    <definedName name="添付書類⑤" localSheetId="10">#REF!</definedName>
    <definedName name="添付書類⑤" localSheetId="11">#REF!</definedName>
    <definedName name="添付書類⑤" localSheetId="7">#REF!</definedName>
    <definedName name="添付書類⑤" localSheetId="8">#REF!</definedName>
    <definedName name="添付書類⑤" localSheetId="9">#REF!</definedName>
    <definedName name="添付書類⑤" localSheetId="12">#REF!</definedName>
    <definedName name="添付書類⑤" localSheetId="0">#REF!</definedName>
    <definedName name="添付書類⑤">#REF!</definedName>
    <definedName name="入札場所" localSheetId="1">#REF!</definedName>
    <definedName name="入札場所" localSheetId="10">#REF!</definedName>
    <definedName name="入札場所" localSheetId="11">#REF!</definedName>
    <definedName name="入札場所" localSheetId="7">#REF!</definedName>
    <definedName name="入札場所" localSheetId="8">#REF!</definedName>
    <definedName name="入札場所" localSheetId="9">#REF!</definedName>
    <definedName name="入札場所" localSheetId="12">#REF!</definedName>
    <definedName name="入札場所" localSheetId="0">#REF!</definedName>
    <definedName name="入札場所">#REF!</definedName>
    <definedName name="曜日" localSheetId="1">#REF!</definedName>
    <definedName name="曜日" localSheetId="10">#REF!</definedName>
    <definedName name="曜日" localSheetId="11">#REF!</definedName>
    <definedName name="曜日" localSheetId="7">#REF!</definedName>
    <definedName name="曜日" localSheetId="8">#REF!</definedName>
    <definedName name="曜日" localSheetId="9">#REF!</definedName>
    <definedName name="曜日" localSheetId="12">#REF!</definedName>
    <definedName name="曜日" localSheetId="0">#REF!</definedName>
    <definedName name="曜日">#REF!</definedName>
  </definedNames>
  <calcPr fullCalcOnLoad="1"/>
</workbook>
</file>

<file path=xl/sharedStrings.xml><?xml version="1.0" encoding="utf-8"?>
<sst xmlns="http://schemas.openxmlformats.org/spreadsheetml/2006/main" count="715" uniqueCount="365">
  <si>
    <t>平成25年度</t>
  </si>
  <si>
    <t>余熱利用施設の減免補填</t>
  </si>
  <si>
    <t>運営業務に係る対価Ａ</t>
  </si>
  <si>
    <t>委託料ａ（変動費）</t>
  </si>
  <si>
    <t>委託料ｂ（固定費）</t>
  </si>
  <si>
    <t>委託料ｃ（補修費）</t>
  </si>
  <si>
    <t>運営業務に係る対価Ｂ</t>
  </si>
  <si>
    <t>委託料ｄ（固定費）</t>
  </si>
  <si>
    <t>委託料ｅ（補修費）</t>
  </si>
  <si>
    <t>副本では、出資者名を記入しないでください。</t>
  </si>
  <si>
    <t>記入欄が足りない場合は、適宜追加してください。</t>
  </si>
  <si>
    <t>入札参加者の構成員は必ず出資者としてください。</t>
  </si>
  <si>
    <t>出資金額の合計は、２億円以上としてください。</t>
  </si>
  <si>
    <t>代表企業の出資比率については、出資者中唯一最大としてください。</t>
  </si>
  <si>
    <t>費目</t>
  </si>
  <si>
    <t>平成　　年　　月　　日</t>
  </si>
  <si>
    <t>グループ名</t>
  </si>
  <si>
    <t>代表企業代表者又は復代理人　商号又は名称</t>
  </si>
  <si>
    <t>所在地</t>
  </si>
  <si>
    <t>氏名</t>
  </si>
  <si>
    <t>㊞</t>
  </si>
  <si>
    <t xml:space="preserve">   </t>
  </si>
  <si>
    <t>単位：円</t>
  </si>
  <si>
    <t>費目</t>
  </si>
  <si>
    <t>平成25年度</t>
  </si>
  <si>
    <t>平成26年度</t>
  </si>
  <si>
    <t>平成27年度</t>
  </si>
  <si>
    <t>計</t>
  </si>
  <si>
    <t>熱回収施設</t>
  </si>
  <si>
    <t>※</t>
  </si>
  <si>
    <t>※</t>
  </si>
  <si>
    <t>※</t>
  </si>
  <si>
    <t>（代理人</t>
  </si>
  <si>
    <t>㊞　）</t>
  </si>
  <si>
    <t>余熱利用施設</t>
  </si>
  <si>
    <t>老人福祉センターの解体・撤去</t>
  </si>
  <si>
    <t>※</t>
  </si>
  <si>
    <t>（様式第9号）</t>
  </si>
  <si>
    <t>（単位：円）</t>
  </si>
  <si>
    <t>費目</t>
  </si>
  <si>
    <t>内容・算定根拠</t>
  </si>
  <si>
    <t>合計</t>
  </si>
  <si>
    <t>※</t>
  </si>
  <si>
    <t>※</t>
  </si>
  <si>
    <t>各年度の金額</t>
  </si>
  <si>
    <t>※</t>
  </si>
  <si>
    <t>余熱利用施設の利用料金収入</t>
  </si>
  <si>
    <t>リサイクルセンター</t>
  </si>
  <si>
    <t>リサイクルセンターの設計・建設</t>
  </si>
  <si>
    <t>熱回収施の設計・建設</t>
  </si>
  <si>
    <t>管理・啓発施設の設計・建設</t>
  </si>
  <si>
    <t>余熱利用施設の設計・建設</t>
  </si>
  <si>
    <t>提案単価①</t>
  </si>
  <si>
    <t>(単位：円/t)</t>
  </si>
  <si>
    <t>計　(単位：円/t)</t>
  </si>
  <si>
    <t>■</t>
  </si>
  <si>
    <t>提案単価②</t>
  </si>
  <si>
    <t>ＳＰＣの長期収支計画表</t>
  </si>
  <si>
    <t>■ＳＰＣの損益計算書</t>
  </si>
  <si>
    <t>単位：円</t>
  </si>
  <si>
    <t>事　　業　　年　　度</t>
  </si>
  <si>
    <t>平成28年度</t>
  </si>
  <si>
    <t>平成29年度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</si>
  <si>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</si>
  <si>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</si>
  <si>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</si>
  <si>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</si>
  <si>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</si>
  <si>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</si>
  <si>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</si>
  <si>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</si>
  <si>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平成38年度</t>
  </si>
  <si>
    <t>平成39年度</t>
  </si>
  <si>
    <t>平成40年度</t>
  </si>
  <si>
    <t>平成41年度</t>
  </si>
  <si>
    <t>損益計算書</t>
  </si>
  <si>
    <t>営業収入</t>
  </si>
  <si>
    <t>委託料</t>
  </si>
  <si>
    <t>営業費用</t>
  </si>
  <si>
    <t>運営費</t>
  </si>
  <si>
    <t>営業損益</t>
  </si>
  <si>
    <t>営業外収入</t>
  </si>
  <si>
    <t>営業外費用</t>
  </si>
  <si>
    <t>営業外損益</t>
  </si>
  <si>
    <t>当期利益（税引前）</t>
  </si>
  <si>
    <t>税務調整</t>
  </si>
  <si>
    <t>課税損益</t>
  </si>
  <si>
    <t>法人税等</t>
  </si>
  <si>
    <t>当期利益（税引後）</t>
  </si>
  <si>
    <t>■ＳＰＣのキャッシュフロー表</t>
  </si>
  <si>
    <t>単位：円</t>
  </si>
  <si>
    <t>事　　業　　年　　度</t>
  </si>
  <si>
    <t>キャッシュフロー計算書</t>
  </si>
  <si>
    <t>Cash-In</t>
  </si>
  <si>
    <t>当期利益（税引後）</t>
  </si>
  <si>
    <t>出資金</t>
  </si>
  <si>
    <t>Cash-Out</t>
  </si>
  <si>
    <t>当期損失（税引後）</t>
  </si>
  <si>
    <t>配当前キャッシュフロー</t>
  </si>
  <si>
    <t>内部留保金清算</t>
  </si>
  <si>
    <t>配当</t>
  </si>
  <si>
    <t>未処分金（内部留保金）</t>
  </si>
  <si>
    <t>■評価指標</t>
  </si>
  <si>
    <t>事　　業　　年　　度</t>
  </si>
  <si>
    <t>残高</t>
  </si>
  <si>
    <t>未処分金残高</t>
  </si>
  <si>
    <t>評価指標</t>
  </si>
  <si>
    <t>ＥＩＲＲ</t>
  </si>
  <si>
    <t>※</t>
  </si>
  <si>
    <t>※</t>
  </si>
  <si>
    <t>ＳＰＣの出資構成</t>
  </si>
  <si>
    <t>No.</t>
  </si>
  <si>
    <t>出資者</t>
  </si>
  <si>
    <t>出資金額</t>
  </si>
  <si>
    <t>出資比率</t>
  </si>
  <si>
    <t>出資者名</t>
  </si>
  <si>
    <t>役割</t>
  </si>
  <si>
    <t>（単位：％）</t>
  </si>
  <si>
    <t>代表企業</t>
  </si>
  <si>
    <t>［　　　　］企業</t>
  </si>
  <si>
    <t>構成員</t>
  </si>
  <si>
    <t>合計</t>
  </si>
  <si>
    <t>※</t>
  </si>
  <si>
    <t>※</t>
  </si>
  <si>
    <t>※</t>
  </si>
  <si>
    <t>平成42年度</t>
  </si>
  <si>
    <t>■</t>
  </si>
  <si>
    <t>提案単価③</t>
  </si>
  <si>
    <t>提案単価④</t>
  </si>
  <si>
    <t>提案単価⑤</t>
  </si>
  <si>
    <t>消費税及び地方消費税は含めず記載してください。また、物価上昇は考慮しないでください。</t>
  </si>
  <si>
    <t>内容・算定根拠は可能な範囲で具体的に記載してください。なお、別紙を用いて説明する場合、様式は任意とします。</t>
  </si>
  <si>
    <t>※</t>
  </si>
  <si>
    <t>他の様式と関連のある項目の数値は、整合に留意してください。</t>
  </si>
  <si>
    <t>施設整備費内訳書</t>
  </si>
  <si>
    <t>その他施設整備費（外構工事等）</t>
  </si>
  <si>
    <t>必要に応じ費目を増やして記入してください。</t>
  </si>
  <si>
    <t>※</t>
  </si>
  <si>
    <t>ふじみ野市長　高畑　博　様</t>
  </si>
  <si>
    <t>事業年度</t>
  </si>
  <si>
    <t>平成26年度</t>
  </si>
  <si>
    <t>平成27年度</t>
  </si>
  <si>
    <t>平成28年度</t>
  </si>
  <si>
    <t>平成29年度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</si>
  <si>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</si>
  <si>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</si>
  <si>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</si>
  <si>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</si>
  <si>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</si>
  <si>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</si>
  <si>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</si>
  <si>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</si>
  <si>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平成38年度</t>
  </si>
  <si>
    <t>平成39年度</t>
  </si>
  <si>
    <t>平成40年度</t>
  </si>
  <si>
    <t>平成41年度</t>
  </si>
  <si>
    <t>平成42年度</t>
  </si>
  <si>
    <t>処理量（計画値）</t>
  </si>
  <si>
    <t>ｔ/年</t>
  </si>
  <si>
    <t>円/t</t>
  </si>
  <si>
    <t>網掛け部（黄色）に、該当する金額を記入してください。その他のセルを変更しないでください。</t>
  </si>
  <si>
    <t>１．熱回収施設</t>
  </si>
  <si>
    <t>※</t>
  </si>
  <si>
    <t>費目（固定費）</t>
  </si>
  <si>
    <t>―</t>
  </si>
  <si>
    <t>四半期</t>
  </si>
  <si>
    <t>提案単価は円単位とし、端数は切り捨てとします。</t>
  </si>
  <si>
    <t>本様式の代理人とは、様式第10号の受任者を指します。なお、代理人欄の印については、様式第10号の受任者欄の印としてください。</t>
  </si>
  <si>
    <t>他の様式と関連のある項目の数値は、整合に留意してください</t>
  </si>
  <si>
    <t>ＣＤ－Ｒに保存して提出するデータは、Microsoft Excel（バージョンは2000以降）で読取り可能なものとし、必ず計算式等を残したファイル（本様式以外のシートに計算式がリンクする場合には、当該シートも含む。）とするよう留意してください。</t>
  </si>
  <si>
    <t>管理・啓発施設</t>
  </si>
  <si>
    <t>各年度の補修費　計</t>
  </si>
  <si>
    <t>※</t>
  </si>
  <si>
    <t>※</t>
  </si>
  <si>
    <t>人件費</t>
  </si>
  <si>
    <t>金額は円単位とし、端数は切り捨てとします。</t>
  </si>
  <si>
    <t>内容・算定根拠</t>
  </si>
  <si>
    <t>ＣＤ－Ｒに保存して提出するデータは、Microsoft Excel（バージョンは2000以降）で読取り可能なものとし、必ず計算式等を残したファイル（本様式以外のシートに計算式がリンクする場合には、当該シートも含む。）とするよう留意してください。</t>
  </si>
  <si>
    <t>事業年度</t>
  </si>
  <si>
    <t>リサイクルセンター</t>
  </si>
  <si>
    <t>必要に応じ費目を増やして記入してください。</t>
  </si>
  <si>
    <t>必要に応じ費目を増やして記入してください。</t>
  </si>
  <si>
    <t>金額は円単位とし、端数は切り捨てとします。</t>
  </si>
  <si>
    <t>金額は円単位とし、端数は切り捨てとします。</t>
  </si>
  <si>
    <t>Ａ３判・横（Ａ４版に折込み）で作成してください。</t>
  </si>
  <si>
    <t>消費税及び地方消費税は含めず記載してください。また、物価上昇は考慮しないでください。</t>
  </si>
  <si>
    <t>内容・算定根拠は可能な範囲で具体的に記載してください。なお、別紙を用いて説明する場合、様式は任意とします。</t>
  </si>
  <si>
    <t>他の様式と関連のある項目の数値は、整合に留意してください。</t>
  </si>
  <si>
    <t>平成26年度における金額</t>
  </si>
  <si>
    <t>平成25年度における金額</t>
  </si>
  <si>
    <t>四半期当たりの金額</t>
  </si>
  <si>
    <t>単位：円／四半期</t>
  </si>
  <si>
    <t>平成25年度の総額</t>
  </si>
  <si>
    <t>平成25年　月　日～平成26年3月31日</t>
  </si>
  <si>
    <t>平成26年度の総額</t>
  </si>
  <si>
    <t>平成26年　月　日～平成27年3月31日</t>
  </si>
  <si>
    <t>単位：円／年</t>
  </si>
  <si>
    <t>単位：円／年</t>
  </si>
  <si>
    <t>運営期間の総額
単位：円</t>
  </si>
  <si>
    <t>必要に応じ費目を増やして記入してください。</t>
  </si>
  <si>
    <t>金額は円単位とし、端数は切り捨てとします。</t>
  </si>
  <si>
    <t>Ａ３判・横（Ａ４版に折込み）で作成してください。</t>
  </si>
  <si>
    <t>消費税及び地方消費税は含めず記載してください。また、物価上昇は考慮しないでください。</t>
  </si>
  <si>
    <t>内容・算定根拠は可能な範囲で具体的に記載してください。なお、別紙を用いて説明する場合、様式は任意とします。</t>
  </si>
  <si>
    <t>ＣＤ－Ｒに保存して提出するデータは、Microsoft Excel（バージョンは2000以降）で読取り可能なものとし、必ず計算式等を残したファイル（本様式以外のシートに計算式がリンクする場合には、当該シートも含む。）とするよう留意してください。</t>
  </si>
  <si>
    <t>様式第15-6号（別紙６）</t>
  </si>
  <si>
    <t>小計②</t>
  </si>
  <si>
    <t>小計①</t>
  </si>
  <si>
    <t>破砕・選別対象</t>
  </si>
  <si>
    <t>資源物選別対象</t>
  </si>
  <si>
    <t>積替え対象</t>
  </si>
  <si>
    <t>２．リサイクルセンター</t>
  </si>
  <si>
    <t>様式第15-6号（別紙３）</t>
  </si>
  <si>
    <t>例</t>
  </si>
  <si>
    <t>積替え対象</t>
  </si>
  <si>
    <t>平成27年度～平成42年度における金額</t>
  </si>
  <si>
    <t>平成27年4月1日～平成43年3月31日</t>
  </si>
  <si>
    <t>ＣＤ－Ｒに保存して提出するデータは、Microsoft Excel（バージョンは2000以降）で読取り可能なものとし、必ず計算式等を残したファイル（本様式以外のシートに計算式がリンクする場合には、当該シートも含む。）とするよう留意してください。</t>
  </si>
  <si>
    <t>合　計</t>
  </si>
  <si>
    <t>60歳以上</t>
  </si>
  <si>
    <t>人/年</t>
  </si>
  <si>
    <t>円/人</t>
  </si>
  <si>
    <t>利用料金収入</t>
  </si>
  <si>
    <t>※</t>
  </si>
  <si>
    <t>金額は円単位とし、端数は切り捨てとします。</t>
  </si>
  <si>
    <t>Ａ３判・横（Ａ４版に折込み）で作成してください。</t>
  </si>
  <si>
    <t>※</t>
  </si>
  <si>
    <t>※</t>
  </si>
  <si>
    <t>※</t>
  </si>
  <si>
    <t>ＣＤ－Ｒに保存して提出するデータは、Microsoft Excel（バージョンは2000以降）で、必ず計算式等を残したファイル（本様式以外のシートに計算式がリンクする場合には、当該シートも含む。）とするよう留意してください。</t>
  </si>
  <si>
    <t>-</t>
  </si>
  <si>
    <t>計量施設の設計・建設</t>
  </si>
  <si>
    <t>合計（＝1＋2＋3＋4＋5＋6＋7）</t>
  </si>
  <si>
    <t>運営業務に係る対価Ａの算定根拠［1/4］</t>
  </si>
  <si>
    <t>人件費</t>
  </si>
  <si>
    <t>委託費</t>
  </si>
  <si>
    <t>電気費</t>
  </si>
  <si>
    <t>燃料費</t>
  </si>
  <si>
    <t>薬剤費</t>
  </si>
  <si>
    <t>補修費</t>
  </si>
  <si>
    <t>その他</t>
  </si>
  <si>
    <t>内容説明</t>
  </si>
  <si>
    <t>運営業務に係る対価Ａの算定根拠［2/4］</t>
  </si>
  <si>
    <t>運営業務に係る対価Ａの算定根拠［4/4］</t>
  </si>
  <si>
    <t>Ａ３版・横（Ａ４版に折込み）で作成してください。</t>
  </si>
  <si>
    <t>委託料ａ（熱回収施設及びリサイクルセンターの運営業務に係る変動費）に関する提案単価</t>
  </si>
  <si>
    <t>合　計</t>
  </si>
  <si>
    <t>小計①</t>
  </si>
  <si>
    <t>小計②</t>
  </si>
  <si>
    <t>小計③</t>
  </si>
  <si>
    <t>1日当たりの金額</t>
  </si>
  <si>
    <t>１日当たりの金額</t>
  </si>
  <si>
    <t>単位：円／日</t>
  </si>
  <si>
    <t>※</t>
  </si>
  <si>
    <t>運営業務に係る対価Ｂの算定根拠[1/2]</t>
  </si>
  <si>
    <t>運営業務に係る対価Ｂの算定根拠[2/2]</t>
  </si>
  <si>
    <t>7歳以上～16歳未満</t>
  </si>
  <si>
    <t>減免措置対象者</t>
  </si>
  <si>
    <t>-</t>
  </si>
  <si>
    <t>一般利用者</t>
  </si>
  <si>
    <t>16歳以上～60歳未満</t>
  </si>
  <si>
    <t>一般利用者</t>
  </si>
  <si>
    <t>減免措置対象者</t>
  </si>
  <si>
    <t>四半期における費用を平成28年度価格（消費税及び地方消費税を除く）で記述してください。また、物価上昇は考慮しないでください。</t>
  </si>
  <si>
    <t>様式第15-6号（別紙１）</t>
  </si>
  <si>
    <t>様式第15-6号（別紙２）</t>
  </si>
  <si>
    <t>様式第15-6号（別紙４）</t>
  </si>
  <si>
    <t>光熱水費</t>
  </si>
  <si>
    <t>補修費</t>
  </si>
  <si>
    <t>様式第15-6号（別紙５）</t>
  </si>
  <si>
    <t>様式第15-6号（別紙７）</t>
  </si>
  <si>
    <t>様式第15-6号（別紙８）</t>
  </si>
  <si>
    <t>様式第15-6号（別紙９）</t>
  </si>
  <si>
    <t>様式第15-6号（別紙１１）</t>
  </si>
  <si>
    <t>様式第15-6号（別紙１０）</t>
  </si>
  <si>
    <t>四半期分の費用
（平成28年度価格）</t>
  </si>
  <si>
    <t>様式第16-4号（別紙１３）</t>
  </si>
  <si>
    <t>様式第16-4号（別紙１４）</t>
  </si>
  <si>
    <t>※</t>
  </si>
  <si>
    <t>15年間の総額</t>
  </si>
  <si>
    <t>内容・算定根拠</t>
  </si>
  <si>
    <t>リサイクルセンター</t>
  </si>
  <si>
    <t>※</t>
  </si>
  <si>
    <t>※</t>
  </si>
  <si>
    <t>※</t>
  </si>
  <si>
    <t>※</t>
  </si>
  <si>
    <t>ＣＤ－Ｒに保存して提出するデータは、Microsoft Excel（バージョンは2000以降）で読取り可能なものとし、必ず計算式等を残したファイル（本様式以外のシートに計算式がリンクする場合には、当該シートも含む。）とするよう留意してください。</t>
  </si>
  <si>
    <t>※</t>
  </si>
  <si>
    <t>※</t>
  </si>
  <si>
    <t>※</t>
  </si>
  <si>
    <t>※</t>
  </si>
  <si>
    <t>必要に応じ費目を増やして記入してください。</t>
  </si>
  <si>
    <t>内容・算定根拠は可能な範囲で具体的に記載してください。なお、別紙を用いて説明する場合、様式は任意とします。</t>
  </si>
  <si>
    <t>ＣＤ－Ｒに保存して提出するデータは、Microsoft Excel（バージョンは2000以降）で読取り可能なものとし、必ず計算式等を残したファイル（本様式以外のシートに計算式がリンクする場合には、当該シートも含む。）とするよう留意してください。</t>
  </si>
  <si>
    <t>他の様式と関連のある項目の数値は、整合に留意してください。</t>
  </si>
  <si>
    <t>熱回収施設の運営業務に係る変動費</t>
  </si>
  <si>
    <t>事業期間総額</t>
  </si>
  <si>
    <t>リサイクルセンターの運営業務に係る変動費</t>
  </si>
  <si>
    <t>熱回収施設の運営業務に係る固定費（補修費除く）</t>
  </si>
  <si>
    <t>リサイクルセンターの運営業務に係る固定費（補修費除く）</t>
  </si>
  <si>
    <t>熱回収施設の運営業務に係る補修費</t>
  </si>
  <si>
    <t>リサイクルセンターの運営業務に係る補修費</t>
  </si>
  <si>
    <t>管理・啓発施設の運営業務に係る補修費</t>
  </si>
  <si>
    <t>運営費内訳書</t>
  </si>
  <si>
    <t>余熱利用施設の運営業務に係る補修費</t>
  </si>
  <si>
    <t>合計（=運営業務に係る対価Ａ＋運営業務に係る対価Ｂ）</t>
  </si>
  <si>
    <t>※</t>
  </si>
  <si>
    <t>※</t>
  </si>
  <si>
    <t>金額は円単位とし、その端数は切り捨てとします。</t>
  </si>
  <si>
    <t>運営費に係る費目の内訳（熱回収施設分）</t>
  </si>
  <si>
    <t>運営費に係る費目の内訳（リサイクルセンター分）</t>
  </si>
  <si>
    <t>運営費に係る費目の内訳（余熱利用施設分）</t>
  </si>
  <si>
    <t>円/t</t>
  </si>
  <si>
    <t>本様式は入札書の提出用封筒に入れ、密封して提出してください。</t>
  </si>
  <si>
    <t>運営費に係る費目の内訳（管理・啓発施設分）</t>
  </si>
  <si>
    <t>単位：円/四半期</t>
  </si>
  <si>
    <t>平成25年度及び平成26年度については、各年度の総額のほかに１日当たりの金額を提案してください。</t>
  </si>
  <si>
    <t>余熱利用施設に係る利用料金収入及び減免補填額の算定根拠</t>
  </si>
  <si>
    <t>様式第16-4号（別紙１２）</t>
  </si>
  <si>
    <t>運営業務に係る対価Ａの算定根拠［3/4］</t>
  </si>
  <si>
    <t>記載にあたっては、入札説明書添付資料１ １（２）アを参照してください。</t>
  </si>
  <si>
    <t>記載にあたっては、入札説明書添付資料１ １（２）ア及び要求水準書第Ⅰ編 設計・建設編2.2.3を参照してください。</t>
  </si>
  <si>
    <t>記載にあたっては、入札説明書添付資料１ １（２）ア及び要求水準書第Ⅰ編 設計・建設編2.2.3を参照してください。</t>
  </si>
  <si>
    <t>委託料ｄは、事業者が提案する供用開始時期によって支払い回数が異なります。提案する供用開始月日を、「平成25年度における金額」または「平成26年度における金額」の空欄部に記載してください（入札説明書添付資料１ １（２）イ参照）。なお、余熱利用施設は平成26年6月からの供用開始を標準とします。</t>
  </si>
  <si>
    <t>余熱利用施設の運営業務に係る固定費（補修費除く）</t>
  </si>
  <si>
    <t>Ａ３判・横（Ａ４判に折込み）で作成してください。</t>
  </si>
  <si>
    <t>ＣＤ－Ｒに保存して提出するデータは、Microsoft Excel（バージョンは2000以降）で、必ず計算式等を残したファイル（本様式以外のシートに計算式がリンクする場合には、当該シートも含む。）とするよう留意してください。</t>
  </si>
  <si>
    <t>可能な範囲で詳細に記入し、項目の追加・削除・変更が必要な場合には適宜行ってください。</t>
  </si>
  <si>
    <t>ＥＩＲＲは出資金に対する配当の内部収益率としてください。</t>
  </si>
  <si>
    <t>設計・建設業務に係る対価については記載しないでください。</t>
  </si>
  <si>
    <t>委託料ａ（熱回収施設及びリサイクルセンターの運営業務に係る変動費）</t>
  </si>
  <si>
    <t>想定年間施設利用者数</t>
  </si>
  <si>
    <t>網掛け部（黄色）に、該当する金額を記入してください。その他のセルを変更しないでください。</t>
  </si>
  <si>
    <t>※</t>
  </si>
  <si>
    <t>本様式外で算定根拠を記載したもの以外の項目については、余白に算出根拠を簡略に明記してください。</t>
  </si>
  <si>
    <t>保管対象のうち直接保管</t>
  </si>
  <si>
    <t>もやすごみ及びリサイクルセンターからの可燃残さ</t>
  </si>
  <si>
    <t>もやすごみ及び
リサイクルセンターからの可燃残さ</t>
  </si>
  <si>
    <t>［例：***作業員***名：***円／四半期］</t>
  </si>
  <si>
    <t>［例：***作業員***名：***円／四半期］</t>
  </si>
  <si>
    <t>［例：***作業員***名：***円／四半期］</t>
  </si>
  <si>
    <t>［例：***費：***円／四半期］</t>
  </si>
  <si>
    <t>単位：円／年</t>
  </si>
  <si>
    <t>四半期分の費用
（供用開始初年度価格）</t>
  </si>
  <si>
    <t>四半期における費用を供用開始初年度価格（消費税及び地方消費税を除く）で記述してください。また、物価上昇は考慮しないでください。</t>
  </si>
  <si>
    <t>委託料ｂ{熱回収施設及びリサイクルセンターの運営業務に係る固定費(補修費除く)}</t>
  </si>
  <si>
    <t>委託料ｃ（熱回収施設、リサイクルセンター及び管理・啓発施設の運営業務に係る補修費）</t>
  </si>
  <si>
    <t>委託料ｄ｛余熱利用施設の運営業務に係る固定費（補修費除く）｝</t>
  </si>
  <si>
    <t>委託料ｅ（余熱利用施設の運営業務に係る補修費）</t>
  </si>
  <si>
    <t>委託料ａ</t>
  </si>
  <si>
    <t>委託料ｂ（＝小計①＋小計②）</t>
  </si>
  <si>
    <t>委託料ｃ（運営期間を５期に分けて各期平準化）</t>
  </si>
  <si>
    <t>委託料ｄ</t>
  </si>
  <si>
    <t>委託料ｅ（運営期間を６期に分けて各期平準化）</t>
  </si>
  <si>
    <t>委託料ｅは、各年度の補修費の計画額を踏まえて、運営期間を６期に分けて各期内の各回の支払額を同一の金額としてください（入札説明書添付資料１ １（２）イ参照）。なお、事業者が提案する供用開始時期によって支払い時期が異なります。余熱利用施設は平成26年6月からの供用開始を標準とします。</t>
  </si>
  <si>
    <t>委託料ａ</t>
  </si>
  <si>
    <t>委託料ｂ</t>
  </si>
  <si>
    <t>委託料ｃ</t>
  </si>
  <si>
    <t>委託料ｄ</t>
  </si>
  <si>
    <t>委託料e</t>
  </si>
  <si>
    <t>各年度の補修費　合計（＝小計①＋小計②＋小計③）</t>
  </si>
  <si>
    <t>本市からの減免補填
（１日当たり174名分を上限とする）</t>
  </si>
  <si>
    <t>余熱利用施設の利用料金収入及び減免補填額の算定にあたっては、入札説明書添付資料１ １（２）イ及び要求水準書第Ⅲ編 運営編（余熱利用施設）を参照してください。</t>
  </si>
  <si>
    <t>本様式で算定根拠を記載したもの以外の項目（例として、本市からの減免補填額の算定根拠等）については、余白に算定根拠を簡略に明記してください。</t>
  </si>
  <si>
    <t>委託料ｃは、各年度の補修費の計画額を踏まえて、運営期間を５期に分けて各期内の各回の支払額を同一の金額としてください（入札説明書添付資料１ １（２）ア参照）。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</si>
</sst>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0_ "/>
    <numFmt numFmtId="179" formatCode="0.0000"/>
    <numFmt numFmtId="180" formatCode="#,##0_ ;[Red]\-#,##0\ "/>
    <numFmt numFmtId="181" formatCode="0.0_ "/>
    <numFmt numFmtId="182" formatCode="#,##0;&quot;▲ &quot;#,##0"/>
    <numFmt numFmtId="183" formatCode="#,##0.00_);[Red]\(#,##0.00\)"/>
    <numFmt numFmtId="184" formatCode="#,##0_);[Red]\(#,##0\)"/>
    <numFmt numFmtId="185" formatCode="#,##0.0_);[Red]\(#,##0.0\)"/>
    <numFmt numFmtId="186" formatCode="#,##0.00_ "/>
    <numFmt numFmtId="187" formatCode="#,##0.0_ "/>
    <numFmt numFmtId="188" formatCode="#,##0.0;[Red]\-#,##0.0"/>
    <numFmt numFmtId="189" formatCode="#,##0.000_ "/>
    <numFmt numFmtId="190" formatCode="#,##0.0000_ "/>
    <numFmt numFmtId="191" formatCode="_ * #,##0.0_ ;_ * \-#,##0.0_ ;_ * &quot;-&quot;_ ;_ @_ "/>
    <numFmt numFmtId="192" formatCode="_ * #,##0.00_ ;_ * \-#,##0.00_ ;_ * &quot;-&quot;_ ;_ @_ "/>
    <numFmt numFmtId="193" formatCode="0.0"/>
    <numFmt numFmtId="194" formatCode="0.000"/>
    <numFmt numFmtId="195" formatCode="#,##0.000;[Red]\-#,##0.000"/>
    <numFmt numFmtId="196" formatCode="#,##0.0000;[Red]\-#,##0.0000"/>
    <numFmt numFmtId="197" formatCode="0.000%"/>
    <numFmt numFmtId="198" formatCode="0.0000%"/>
    <numFmt numFmtId="199" formatCode="#,##0.00000;[Red]\-#,##0.00000"/>
    <numFmt numFmtId="200" formatCode="#,##0.000000;[Red]\-#,##0.000000"/>
    <numFmt numFmtId="201" formatCode="#,##0.0000000;[Red]\-#,##0.0000000"/>
    <numFmt numFmtId="202" formatCode="0_ "/>
    <numFmt numFmtId="203" formatCode="#,##0.0;&quot;▲ &quot;#,##0.0"/>
    <numFmt numFmtId="204" formatCode="#,##0.00;&quot;▲ &quot;#,##0.00"/>
    <numFmt numFmtId="205" formatCode="#,##0.000;&quot;▲ &quot;#,##0.000"/>
    <numFmt numFmtId="206" formatCode="0.00_ "/>
    <numFmt numFmtId="207" formatCode="\(#,##0\);[Red]\-#,##0"/>
    <numFmt numFmtId="208" formatCode="#,##0.0000;&quot;▲ &quot;#,##0.0000"/>
    <numFmt numFmtId="209" formatCode="#,##0.00000;&quot;▲ &quot;#,##0.00000"/>
    <numFmt numFmtId="210" formatCode="0.00_);[Red]\(0.00\)"/>
    <numFmt numFmtId="211" formatCode="0.000_);[Red]\(0.000\)"/>
    <numFmt numFmtId="212" formatCode="#,##0.000_);[Red]\(#,##0.000\)"/>
    <numFmt numFmtId="213" formatCode="#,##0.000000_);[Red]\(#,##0.000000\)"/>
    <numFmt numFmtId="214" formatCode="0.000000_);[Red]\(0.000000\)"/>
    <numFmt numFmtId="215" formatCode="#,##0.0000_ ;[Red]\-#,##0.0000\ "/>
    <numFmt numFmtId="216" formatCode="0_);[Red]\(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0_);\(#,##0.000\)"/>
    <numFmt numFmtId="222" formatCode="#,##0&quot;千円/月&quot;;[Red]\-#,##0"/>
    <numFmt numFmtId="223" formatCode="\(\ #,##0\ &quot;円/t&quot;\)\ "/>
    <numFmt numFmtId="224" formatCode="\(\ #,##0\ &quot;t&quot;\)\ "/>
    <numFmt numFmtId="225" formatCode="#,##0&quot;年&quot;_ "/>
    <numFmt numFmtId="226" formatCode="0.000_ "/>
    <numFmt numFmtId="227" formatCode="#,##0.0000"/>
    <numFmt numFmtId="228" formatCode="#,##0.0"/>
    <numFmt numFmtId="229" formatCode="#,##0.000"/>
    <numFmt numFmtId="230" formatCode="#,##0.00000"/>
    <numFmt numFmtId="231" formatCode="#,##0.000000"/>
    <numFmt numFmtId="232" formatCode="#,##0.00000000"/>
    <numFmt numFmtId="233" formatCode="#,##0.000000;&quot;▲ &quot;#,##0.000000"/>
    <numFmt numFmtId="234" formatCode="0;&quot;▲ &quot;0"/>
    <numFmt numFmtId="235" formatCode="[$-411]g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9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i/>
      <sz val="10.5"/>
      <name val="ＭＳ 明朝"/>
      <family val="1"/>
    </font>
    <font>
      <sz val="12"/>
      <name val="ＭＳ ゴシック"/>
      <family val="3"/>
    </font>
    <font>
      <sz val="10.5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0.5"/>
      <name val="ＭＳ 明朝"/>
      <family val="1"/>
    </font>
    <font>
      <i/>
      <sz val="11"/>
      <name val="ＭＳ 明朝"/>
      <family val="1"/>
    </font>
    <font>
      <sz val="11"/>
      <name val="Century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sz val="8"/>
      <color indexed="8"/>
      <name val="ＭＳ ゴシック"/>
      <family val="3"/>
    </font>
    <font>
      <i/>
      <sz val="10"/>
      <name val="ＭＳ Ｐゴシック"/>
      <family val="3"/>
    </font>
    <font>
      <i/>
      <sz val="10"/>
      <name val="ＭＳ Ｐ明朝"/>
      <family val="1"/>
    </font>
    <font>
      <b/>
      <sz val="10"/>
      <name val="ＭＳ Ｐゴシック"/>
      <family val="3"/>
    </font>
    <font>
      <b/>
      <sz val="12"/>
      <name val="ＭＳ ゴシック"/>
      <family val="3"/>
    </font>
    <font>
      <sz val="10"/>
      <name val="ＭＳ Ｐ明朝"/>
      <family val="1"/>
    </font>
    <font>
      <sz val="14"/>
      <name val="ＭＳ 明朝"/>
      <family val="1"/>
    </font>
    <font>
      <sz val="9"/>
      <name val="ＭＳ Ｐ明朝"/>
      <family val="1"/>
    </font>
    <font>
      <b/>
      <sz val="9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dashed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ashed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dashed"/>
      <right style="medium"/>
      <top style="dashed"/>
      <bottom style="dashed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56">
    <xf numFmtId="0" fontId="0" fillId="0" borderId="0" xfId="0" applyAlignment="1">
      <alignment/>
    </xf>
    <xf numFmtId="0" fontId="27" fillId="24" borderId="0" xfId="66" applyFont="1" applyFill="1" applyAlignment="1">
      <alignment vertical="center"/>
      <protection/>
    </xf>
    <xf numFmtId="0" fontId="27" fillId="24" borderId="0" xfId="66" applyFont="1" applyFill="1">
      <alignment vertical="center"/>
      <protection/>
    </xf>
    <xf numFmtId="0" fontId="26" fillId="24" borderId="0" xfId="66" applyFont="1" applyFill="1">
      <alignment vertical="center"/>
      <protection/>
    </xf>
    <xf numFmtId="0" fontId="27" fillId="24" borderId="0" xfId="66" applyFont="1" applyFill="1" applyAlignment="1">
      <alignment horizontal="center" vertical="center" wrapText="1"/>
      <protection/>
    </xf>
    <xf numFmtId="0" fontId="27" fillId="24" borderId="0" xfId="66" applyFont="1" applyFill="1" applyAlignment="1">
      <alignment horizontal="center" vertical="center"/>
      <protection/>
    </xf>
    <xf numFmtId="0" fontId="27" fillId="24" borderId="0" xfId="66" applyFont="1" applyFill="1" applyAlignment="1">
      <alignment horizontal="right" vertical="center"/>
      <protection/>
    </xf>
    <xf numFmtId="0" fontId="27" fillId="24" borderId="0" xfId="66" applyFont="1" applyFill="1" applyAlignment="1">
      <alignment horizontal="right"/>
      <protection/>
    </xf>
    <xf numFmtId="0" fontId="27" fillId="24" borderId="10" xfId="66" applyFont="1" applyFill="1" applyBorder="1" applyAlignment="1">
      <alignment vertical="center"/>
      <protection/>
    </xf>
    <xf numFmtId="0" fontId="27" fillId="24" borderId="10" xfId="66" applyFont="1" applyFill="1" applyBorder="1" applyAlignment="1">
      <alignment horizontal="right" vertical="center"/>
      <protection/>
    </xf>
    <xf numFmtId="0" fontId="27" fillId="24" borderId="0" xfId="66" applyFont="1" applyFill="1" applyAlignment="1">
      <alignment vertical="top" wrapText="1"/>
      <protection/>
    </xf>
    <xf numFmtId="0" fontId="27" fillId="24" borderId="0" xfId="66" applyFont="1" applyFill="1" applyAlignment="1">
      <alignment horizontal="right" vertical="top" wrapText="1"/>
      <protection/>
    </xf>
    <xf numFmtId="0" fontId="27" fillId="23" borderId="11" xfId="66" applyFont="1" applyFill="1" applyBorder="1" applyAlignment="1">
      <alignment horizontal="center" vertical="center" shrinkToFit="1"/>
      <protection/>
    </xf>
    <xf numFmtId="0" fontId="27" fillId="23" borderId="12" xfId="66" applyFont="1" applyFill="1" applyBorder="1" applyAlignment="1">
      <alignment horizontal="center" vertical="center" shrinkToFit="1"/>
      <protection/>
    </xf>
    <xf numFmtId="0" fontId="27" fillId="23" borderId="13" xfId="66" applyFont="1" applyFill="1" applyBorder="1" applyAlignment="1">
      <alignment horizontal="center" vertical="center" shrinkToFit="1"/>
      <protection/>
    </xf>
    <xf numFmtId="0" fontId="27" fillId="23" borderId="14" xfId="66" applyFont="1" applyFill="1" applyBorder="1" applyAlignment="1">
      <alignment horizontal="center" vertical="center" wrapText="1"/>
      <protection/>
    </xf>
    <xf numFmtId="0" fontId="27" fillId="24" borderId="15" xfId="66" applyFont="1" applyFill="1" applyBorder="1" applyAlignment="1">
      <alignment horizontal="left" vertical="center" wrapText="1"/>
      <protection/>
    </xf>
    <xf numFmtId="176" fontId="27" fillId="24" borderId="16" xfId="66" applyNumberFormat="1" applyFont="1" applyFill="1" applyBorder="1" applyAlignment="1">
      <alignment horizontal="right" vertical="center" wrapText="1"/>
      <protection/>
    </xf>
    <xf numFmtId="0" fontId="27" fillId="24" borderId="17" xfId="66" applyFont="1" applyFill="1" applyBorder="1" applyAlignment="1">
      <alignment horizontal="left" vertical="center" wrapText="1"/>
      <protection/>
    </xf>
    <xf numFmtId="176" fontId="27" fillId="24" borderId="18" xfId="66" applyNumberFormat="1" applyFont="1" applyFill="1" applyBorder="1" applyAlignment="1">
      <alignment horizontal="right" vertical="center" wrapText="1"/>
      <protection/>
    </xf>
    <xf numFmtId="176" fontId="27" fillId="24" borderId="19" xfId="66" applyNumberFormat="1" applyFont="1" applyFill="1" applyBorder="1" applyAlignment="1">
      <alignment horizontal="right" vertical="center" wrapText="1"/>
      <protection/>
    </xf>
    <xf numFmtId="176" fontId="27" fillId="24" borderId="20" xfId="66" applyNumberFormat="1" applyFont="1" applyFill="1" applyBorder="1" applyAlignment="1">
      <alignment horizontal="right" vertical="center" wrapText="1"/>
      <protection/>
    </xf>
    <xf numFmtId="176" fontId="27" fillId="24" borderId="21" xfId="66" applyNumberFormat="1" applyFont="1" applyFill="1" applyBorder="1" applyAlignment="1">
      <alignment horizontal="right" vertical="center" wrapText="1"/>
      <protection/>
    </xf>
    <xf numFmtId="0" fontId="27" fillId="0" borderId="22" xfId="66" applyFont="1" applyBorder="1" applyAlignment="1">
      <alignment horizontal="left" vertical="center" wrapText="1"/>
      <protection/>
    </xf>
    <xf numFmtId="176" fontId="27" fillId="24" borderId="23" xfId="66" applyNumberFormat="1" applyFont="1" applyFill="1" applyBorder="1" applyAlignment="1">
      <alignment horizontal="right" vertical="center" wrapText="1"/>
      <protection/>
    </xf>
    <xf numFmtId="176" fontId="27" fillId="24" borderId="24" xfId="66" applyNumberFormat="1" applyFont="1" applyFill="1" applyBorder="1" applyAlignment="1">
      <alignment horizontal="right" vertical="center" wrapText="1"/>
      <protection/>
    </xf>
    <xf numFmtId="176" fontId="27" fillId="24" borderId="25" xfId="66" applyNumberFormat="1" applyFont="1" applyFill="1" applyBorder="1" applyAlignment="1">
      <alignment horizontal="right" vertical="center" wrapText="1"/>
      <protection/>
    </xf>
    <xf numFmtId="176" fontId="27" fillId="24" borderId="26" xfId="66" applyNumberFormat="1" applyFont="1" applyFill="1" applyBorder="1" applyAlignment="1">
      <alignment horizontal="right" vertical="center" wrapText="1"/>
      <protection/>
    </xf>
    <xf numFmtId="0" fontId="27" fillId="24" borderId="27" xfId="66" applyFont="1" applyFill="1" applyBorder="1" applyAlignment="1">
      <alignment horizontal="left" vertical="center" wrapText="1"/>
      <protection/>
    </xf>
    <xf numFmtId="0" fontId="27" fillId="24" borderId="28" xfId="66" applyFont="1" applyFill="1" applyBorder="1" applyAlignment="1">
      <alignment horizontal="center" vertical="center" wrapText="1"/>
      <protection/>
    </xf>
    <xf numFmtId="176" fontId="27" fillId="24" borderId="13" xfId="66" applyNumberFormat="1" applyFont="1" applyFill="1" applyBorder="1" applyAlignment="1">
      <alignment horizontal="right" vertical="center" wrapText="1"/>
      <protection/>
    </xf>
    <xf numFmtId="176" fontId="27" fillId="24" borderId="14" xfId="66" applyNumberFormat="1" applyFont="1" applyFill="1" applyBorder="1" applyAlignment="1">
      <alignment horizontal="right" vertical="center" wrapText="1"/>
      <protection/>
    </xf>
    <xf numFmtId="3" fontId="27" fillId="24" borderId="0" xfId="49" applyNumberFormat="1" applyFont="1" applyFill="1" applyBorder="1" applyAlignment="1">
      <alignment vertical="center"/>
    </xf>
    <xf numFmtId="0" fontId="27" fillId="24" borderId="0" xfId="66" applyFont="1" applyFill="1" applyAlignment="1">
      <alignment vertical="top"/>
      <protection/>
    </xf>
    <xf numFmtId="0" fontId="30" fillId="24" borderId="0" xfId="66" applyFont="1" applyFill="1">
      <alignment vertical="center"/>
      <protection/>
    </xf>
    <xf numFmtId="0" fontId="31" fillId="24" borderId="10" xfId="0" applyFont="1" applyFill="1" applyBorder="1" applyAlignment="1">
      <alignment vertical="center"/>
    </xf>
    <xf numFmtId="0" fontId="31" fillId="24" borderId="10" xfId="0" applyFont="1" applyFill="1" applyBorder="1" applyAlignment="1">
      <alignment horizontal="right" vertical="center"/>
    </xf>
    <xf numFmtId="0" fontId="31" fillId="24" borderId="0" xfId="0" applyFont="1" applyFill="1" applyAlignment="1">
      <alignment horizontal="right" vertical="center"/>
    </xf>
    <xf numFmtId="0" fontId="27" fillId="24" borderId="29" xfId="66" applyFont="1" applyFill="1" applyBorder="1" applyAlignment="1">
      <alignment horizontal="left" vertical="center" wrapText="1"/>
      <protection/>
    </xf>
    <xf numFmtId="176" fontId="27" fillId="24" borderId="30" xfId="66" applyNumberFormat="1" applyFont="1" applyFill="1" applyBorder="1" applyAlignment="1">
      <alignment horizontal="right" vertical="center" wrapText="1"/>
      <protection/>
    </xf>
    <xf numFmtId="176" fontId="27" fillId="24" borderId="31" xfId="66" applyNumberFormat="1" applyFont="1" applyFill="1" applyBorder="1" applyAlignment="1">
      <alignment horizontal="right" vertical="center" wrapText="1"/>
      <protection/>
    </xf>
    <xf numFmtId="176" fontId="27" fillId="24" borderId="32" xfId="66" applyNumberFormat="1" applyFont="1" applyFill="1" applyBorder="1" applyAlignment="1">
      <alignment horizontal="right" vertical="center" wrapText="1"/>
      <protection/>
    </xf>
    <xf numFmtId="176" fontId="27" fillId="24" borderId="33" xfId="66" applyNumberFormat="1" applyFont="1" applyFill="1" applyBorder="1" applyAlignment="1">
      <alignment horizontal="right" vertical="center" wrapText="1"/>
      <protection/>
    </xf>
    <xf numFmtId="0" fontId="27" fillId="24" borderId="34" xfId="66" applyFont="1" applyFill="1" applyBorder="1" applyAlignment="1">
      <alignment horizontal="left" vertical="center" wrapText="1"/>
      <protection/>
    </xf>
    <xf numFmtId="176" fontId="27" fillId="24" borderId="35" xfId="66" applyNumberFormat="1" applyFont="1" applyFill="1" applyBorder="1" applyAlignment="1">
      <alignment horizontal="right" vertical="center" wrapText="1"/>
      <protection/>
    </xf>
    <xf numFmtId="176" fontId="27" fillId="24" borderId="36" xfId="66" applyNumberFormat="1" applyFont="1" applyFill="1" applyBorder="1" applyAlignment="1">
      <alignment horizontal="right" vertical="center" wrapText="1"/>
      <protection/>
    </xf>
    <xf numFmtId="176" fontId="27" fillId="24" borderId="37" xfId="66" applyNumberFormat="1" applyFont="1" applyFill="1" applyBorder="1" applyAlignment="1">
      <alignment horizontal="right" vertical="center" wrapText="1"/>
      <protection/>
    </xf>
    <xf numFmtId="176" fontId="27" fillId="24" borderId="38" xfId="66" applyNumberFormat="1" applyFont="1" applyFill="1" applyBorder="1" applyAlignment="1">
      <alignment horizontal="right" vertical="center" wrapText="1"/>
      <protection/>
    </xf>
    <xf numFmtId="0" fontId="27" fillId="24" borderId="39" xfId="66" applyFont="1" applyFill="1" applyBorder="1" applyAlignment="1">
      <alignment horizontal="left" vertical="center" wrapText="1"/>
      <protection/>
    </xf>
    <xf numFmtId="176" fontId="27" fillId="24" borderId="40" xfId="66" applyNumberFormat="1" applyFont="1" applyFill="1" applyBorder="1" applyAlignment="1">
      <alignment horizontal="right" vertical="center" wrapText="1"/>
      <protection/>
    </xf>
    <xf numFmtId="176" fontId="27" fillId="24" borderId="41" xfId="66" applyNumberFormat="1" applyFont="1" applyFill="1" applyBorder="1" applyAlignment="1">
      <alignment horizontal="right" vertical="center" wrapText="1"/>
      <protection/>
    </xf>
    <xf numFmtId="176" fontId="27" fillId="24" borderId="42" xfId="66" applyNumberFormat="1" applyFont="1" applyFill="1" applyBorder="1" applyAlignment="1">
      <alignment horizontal="right" vertical="center" wrapText="1"/>
      <protection/>
    </xf>
    <xf numFmtId="176" fontId="27" fillId="24" borderId="43" xfId="66" applyNumberFormat="1" applyFont="1" applyFill="1" applyBorder="1" applyAlignment="1">
      <alignment horizontal="right" vertical="center" wrapText="1"/>
      <protection/>
    </xf>
    <xf numFmtId="0" fontId="27" fillId="24" borderId="27" xfId="66" applyFont="1" applyFill="1" applyBorder="1" applyAlignment="1">
      <alignment horizontal="center" vertical="center" wrapText="1"/>
      <protection/>
    </xf>
    <xf numFmtId="0" fontId="27" fillId="24" borderId="15" xfId="66" applyFont="1" applyFill="1" applyBorder="1" applyAlignment="1">
      <alignment horizontal="center" vertical="center" wrapText="1"/>
      <protection/>
    </xf>
    <xf numFmtId="0" fontId="27" fillId="0" borderId="44" xfId="66" applyFont="1" applyBorder="1" applyAlignment="1">
      <alignment horizontal="left" vertical="center" wrapText="1"/>
      <protection/>
    </xf>
    <xf numFmtId="176" fontId="27" fillId="24" borderId="45" xfId="66" applyNumberFormat="1" applyFont="1" applyFill="1" applyBorder="1" applyAlignment="1">
      <alignment horizontal="right" vertical="center" wrapText="1"/>
      <protection/>
    </xf>
    <xf numFmtId="0" fontId="27" fillId="0" borderId="46" xfId="66" applyFont="1" applyBorder="1" applyAlignment="1">
      <alignment horizontal="left" vertical="center" wrapText="1"/>
      <protection/>
    </xf>
    <xf numFmtId="0" fontId="27" fillId="0" borderId="47" xfId="66" applyFont="1" applyBorder="1" applyAlignment="1">
      <alignment horizontal="left" vertical="center" wrapText="1"/>
      <protection/>
    </xf>
    <xf numFmtId="0" fontId="27" fillId="0" borderId="48" xfId="66" applyFont="1" applyBorder="1" applyAlignment="1">
      <alignment horizontal="left" vertical="center" wrapText="1"/>
      <protection/>
    </xf>
    <xf numFmtId="176" fontId="27" fillId="24" borderId="49" xfId="66" applyNumberFormat="1" applyFont="1" applyFill="1" applyBorder="1" applyAlignment="1">
      <alignment horizontal="right" vertical="center" wrapText="1"/>
      <protection/>
    </xf>
    <xf numFmtId="176" fontId="27" fillId="24" borderId="50" xfId="66" applyNumberFormat="1" applyFont="1" applyFill="1" applyBorder="1" applyAlignment="1">
      <alignment horizontal="right" vertical="center" wrapText="1"/>
      <protection/>
    </xf>
    <xf numFmtId="176" fontId="27" fillId="24" borderId="51" xfId="66" applyNumberFormat="1" applyFont="1" applyFill="1" applyBorder="1" applyAlignment="1">
      <alignment horizontal="right" vertical="center" wrapText="1"/>
      <protection/>
    </xf>
    <xf numFmtId="0" fontId="27" fillId="24" borderId="44" xfId="66" applyFont="1" applyFill="1" applyBorder="1" applyAlignment="1">
      <alignment horizontal="left" vertical="center" wrapText="1"/>
      <protection/>
    </xf>
    <xf numFmtId="176" fontId="27" fillId="24" borderId="39" xfId="66" applyNumberFormat="1" applyFont="1" applyFill="1" applyBorder="1" applyAlignment="1">
      <alignment horizontal="right" vertical="center" wrapText="1"/>
      <protection/>
    </xf>
    <xf numFmtId="176" fontId="27" fillId="24" borderId="52" xfId="66" applyNumberFormat="1" applyFont="1" applyFill="1" applyBorder="1" applyAlignment="1">
      <alignment horizontal="right" vertical="center" wrapText="1"/>
      <protection/>
    </xf>
    <xf numFmtId="176" fontId="27" fillId="24" borderId="53" xfId="66" applyNumberFormat="1" applyFont="1" applyFill="1" applyBorder="1" applyAlignment="1">
      <alignment horizontal="right" vertical="center" wrapText="1"/>
      <protection/>
    </xf>
    <xf numFmtId="176" fontId="27" fillId="24" borderId="54" xfId="66" applyNumberFormat="1" applyFont="1" applyFill="1" applyBorder="1" applyAlignment="1">
      <alignment horizontal="right" vertical="center" wrapText="1"/>
      <protection/>
    </xf>
    <xf numFmtId="0" fontId="22" fillId="24" borderId="0" xfId="66" applyFont="1" applyFill="1" applyAlignment="1">
      <alignment vertical="center"/>
      <protection/>
    </xf>
    <xf numFmtId="3" fontId="27" fillId="24" borderId="0" xfId="49" applyNumberFormat="1" applyFont="1" applyFill="1" applyAlignment="1">
      <alignment/>
    </xf>
    <xf numFmtId="3" fontId="27" fillId="24" borderId="0" xfId="49" applyNumberFormat="1" applyFont="1" applyFill="1" applyAlignment="1">
      <alignment horizontal="left" vertical="center"/>
    </xf>
    <xf numFmtId="3" fontId="34" fillId="24" borderId="0" xfId="49" applyNumberFormat="1" applyFont="1" applyFill="1" applyAlignment="1">
      <alignment/>
    </xf>
    <xf numFmtId="3" fontId="31" fillId="24" borderId="0" xfId="49" applyNumberFormat="1" applyFont="1" applyFill="1" applyAlignment="1">
      <alignment horizontal="right"/>
    </xf>
    <xf numFmtId="3" fontId="35" fillId="24" borderId="0" xfId="49" applyNumberFormat="1" applyFont="1" applyFill="1" applyAlignment="1">
      <alignment/>
    </xf>
    <xf numFmtId="3" fontId="37" fillId="24" borderId="0" xfId="49" applyNumberFormat="1" applyFont="1" applyFill="1" applyAlignment="1">
      <alignment horizontal="center" vertical="center"/>
    </xf>
    <xf numFmtId="0" fontId="31" fillId="24" borderId="0" xfId="62" applyFont="1" applyFill="1" applyAlignment="1">
      <alignment horizontal="left" vertical="center"/>
      <protection/>
    </xf>
    <xf numFmtId="0" fontId="31" fillId="24" borderId="0" xfId="62" applyFont="1" applyFill="1" applyAlignment="1">
      <alignment horizontal="center" vertical="center"/>
      <protection/>
    </xf>
    <xf numFmtId="0" fontId="23" fillId="24" borderId="0" xfId="62" applyFont="1" applyFill="1" applyAlignment="1">
      <alignment horizontal="centerContinuous" vertical="center"/>
      <protection/>
    </xf>
    <xf numFmtId="0" fontId="23" fillId="24" borderId="0" xfId="62" applyFont="1" applyFill="1" applyAlignment="1">
      <alignment horizontal="center" vertical="center"/>
      <protection/>
    </xf>
    <xf numFmtId="0" fontId="23" fillId="24" borderId="0" xfId="62" applyFont="1" applyFill="1" applyAlignment="1">
      <alignment vertical="center"/>
      <protection/>
    </xf>
    <xf numFmtId="0" fontId="40" fillId="24" borderId="0" xfId="62" applyFont="1" applyFill="1" applyAlignment="1">
      <alignment horizontal="center" vertical="center"/>
      <protection/>
    </xf>
    <xf numFmtId="203" fontId="40" fillId="24" borderId="0" xfId="62" applyNumberFormat="1" applyFont="1" applyFill="1" applyAlignment="1">
      <alignment horizontal="center" vertical="center"/>
      <protection/>
    </xf>
    <xf numFmtId="0" fontId="33" fillId="23" borderId="55" xfId="62" applyFont="1" applyFill="1" applyBorder="1" applyAlignment="1">
      <alignment horizontal="centerContinuous" vertical="center"/>
      <protection/>
    </xf>
    <xf numFmtId="0" fontId="31" fillId="23" borderId="11" xfId="62" applyFont="1" applyFill="1" applyBorder="1" applyAlignment="1">
      <alignment horizontal="centerContinuous" vertical="center"/>
      <protection/>
    </xf>
    <xf numFmtId="0" fontId="31" fillId="23" borderId="13" xfId="62" applyFont="1" applyFill="1" applyBorder="1" applyAlignment="1">
      <alignment horizontal="centerContinuous" vertical="center"/>
      <protection/>
    </xf>
    <xf numFmtId="0" fontId="33" fillId="23" borderId="56" xfId="62" applyFont="1" applyFill="1" applyBorder="1" applyAlignment="1">
      <alignment horizontal="centerContinuous" vertical="center"/>
      <protection/>
    </xf>
    <xf numFmtId="0" fontId="33" fillId="23" borderId="57" xfId="62" applyFont="1" applyFill="1" applyBorder="1" applyAlignment="1">
      <alignment horizontal="center" vertical="center"/>
      <protection/>
    </xf>
    <xf numFmtId="0" fontId="33" fillId="23" borderId="12" xfId="62" applyFont="1" applyFill="1" applyBorder="1" applyAlignment="1">
      <alignment horizontal="center" vertical="center"/>
      <protection/>
    </xf>
    <xf numFmtId="0" fontId="33" fillId="23" borderId="14" xfId="62" applyFont="1" applyFill="1" applyBorder="1" applyAlignment="1">
      <alignment horizontal="center" vertical="center"/>
      <protection/>
    </xf>
    <xf numFmtId="0" fontId="31" fillId="24" borderId="58" xfId="62" applyFont="1" applyFill="1" applyBorder="1" applyAlignment="1">
      <alignment horizontal="center" vertical="center"/>
      <protection/>
    </xf>
    <xf numFmtId="0" fontId="31" fillId="24" borderId="59" xfId="62" applyFont="1" applyFill="1" applyBorder="1" applyAlignment="1">
      <alignment horizontal="left" vertical="center"/>
      <protection/>
    </xf>
    <xf numFmtId="0" fontId="31" fillId="24" borderId="0" xfId="62" applyFont="1" applyFill="1" applyBorder="1" applyAlignment="1">
      <alignment horizontal="center" vertical="center"/>
      <protection/>
    </xf>
    <xf numFmtId="0" fontId="31" fillId="24" borderId="60" xfId="62" applyFont="1" applyFill="1" applyBorder="1" applyAlignment="1">
      <alignment horizontal="left" vertical="center"/>
      <protection/>
    </xf>
    <xf numFmtId="0" fontId="31" fillId="24" borderId="61" xfId="62" applyFont="1" applyFill="1" applyBorder="1" applyAlignment="1">
      <alignment horizontal="left" vertical="center"/>
      <protection/>
    </xf>
    <xf numFmtId="0" fontId="31" fillId="24" borderId="20" xfId="62" applyFont="1" applyFill="1" applyBorder="1" applyAlignment="1">
      <alignment horizontal="left" vertical="center"/>
      <protection/>
    </xf>
    <xf numFmtId="0" fontId="31" fillId="24" borderId="62" xfId="62" applyFont="1" applyFill="1" applyBorder="1" applyAlignment="1">
      <alignment horizontal="right" vertical="center"/>
      <protection/>
    </xf>
    <xf numFmtId="182" fontId="31" fillId="24" borderId="59" xfId="49" applyNumberFormat="1" applyFont="1" applyFill="1" applyBorder="1" applyAlignment="1">
      <alignment horizontal="right" vertical="center"/>
    </xf>
    <xf numFmtId="182" fontId="31" fillId="24" borderId="63" xfId="49" applyNumberFormat="1" applyFont="1" applyFill="1" applyBorder="1" applyAlignment="1">
      <alignment horizontal="right" vertical="center"/>
    </xf>
    <xf numFmtId="182" fontId="31" fillId="24" borderId="16" xfId="62" applyNumberFormat="1" applyFont="1" applyFill="1" applyBorder="1" applyAlignment="1">
      <alignment horizontal="right" vertical="center"/>
      <protection/>
    </xf>
    <xf numFmtId="0" fontId="31" fillId="24" borderId="15" xfId="62" applyFont="1" applyFill="1" applyBorder="1" applyAlignment="1">
      <alignment horizontal="left" vertical="center"/>
      <protection/>
    </xf>
    <xf numFmtId="0" fontId="31" fillId="24" borderId="0" xfId="62" applyFont="1" applyFill="1" applyBorder="1" applyAlignment="1">
      <alignment horizontal="left" vertical="center"/>
      <protection/>
    </xf>
    <xf numFmtId="0" fontId="31" fillId="24" borderId="64" xfId="62" applyFont="1" applyFill="1" applyBorder="1" applyAlignment="1">
      <alignment horizontal="left" vertical="center"/>
      <protection/>
    </xf>
    <xf numFmtId="0" fontId="31" fillId="24" borderId="46" xfId="62" applyFont="1" applyFill="1" applyBorder="1" applyAlignment="1">
      <alignment horizontal="right" vertical="center"/>
      <protection/>
    </xf>
    <xf numFmtId="182" fontId="31" fillId="24" borderId="64" xfId="49" applyNumberFormat="1" applyFont="1" applyFill="1" applyBorder="1" applyAlignment="1">
      <alignment horizontal="right" vertical="center"/>
    </xf>
    <xf numFmtId="182" fontId="31" fillId="24" borderId="41" xfId="49" applyNumberFormat="1" applyFont="1" applyFill="1" applyBorder="1" applyAlignment="1">
      <alignment horizontal="right" vertical="center"/>
    </xf>
    <xf numFmtId="182" fontId="31" fillId="24" borderId="43" xfId="62" applyNumberFormat="1" applyFont="1" applyFill="1" applyBorder="1" applyAlignment="1">
      <alignment horizontal="right" vertical="center"/>
      <protection/>
    </xf>
    <xf numFmtId="0" fontId="31" fillId="24" borderId="65" xfId="62" applyFont="1" applyFill="1" applyBorder="1" applyAlignment="1">
      <alignment horizontal="left" vertical="center"/>
      <protection/>
    </xf>
    <xf numFmtId="0" fontId="31" fillId="24" borderId="47" xfId="62" applyFont="1" applyFill="1" applyBorder="1" applyAlignment="1">
      <alignment horizontal="right" vertical="center"/>
      <protection/>
    </xf>
    <xf numFmtId="182" fontId="31" fillId="24" borderId="66" xfId="49" applyNumberFormat="1" applyFont="1" applyFill="1" applyBorder="1" applyAlignment="1">
      <alignment horizontal="right" vertical="center"/>
    </xf>
    <xf numFmtId="182" fontId="31" fillId="24" borderId="36" xfId="49" applyNumberFormat="1" applyFont="1" applyFill="1" applyBorder="1" applyAlignment="1">
      <alignment horizontal="right" vertical="center"/>
    </xf>
    <xf numFmtId="182" fontId="31" fillId="24" borderId="52" xfId="62" applyNumberFormat="1" applyFont="1" applyFill="1" applyBorder="1" applyAlignment="1">
      <alignment horizontal="right" vertical="center"/>
      <protection/>
    </xf>
    <xf numFmtId="0" fontId="31" fillId="24" borderId="0" xfId="62" applyFont="1" applyFill="1" applyBorder="1" applyAlignment="1">
      <alignment horizontal="right" vertical="center"/>
      <protection/>
    </xf>
    <xf numFmtId="182" fontId="31" fillId="24" borderId="35" xfId="49" applyNumberFormat="1" applyFont="1" applyFill="1" applyBorder="1" applyAlignment="1">
      <alignment horizontal="right" vertical="center"/>
    </xf>
    <xf numFmtId="0" fontId="31" fillId="24" borderId="66" xfId="62" applyFont="1" applyFill="1" applyBorder="1" applyAlignment="1">
      <alignment horizontal="left" vertical="center"/>
      <protection/>
    </xf>
    <xf numFmtId="0" fontId="31" fillId="24" borderId="67" xfId="62" applyFont="1" applyFill="1" applyBorder="1" applyAlignment="1">
      <alignment horizontal="left" vertical="center"/>
      <protection/>
    </xf>
    <xf numFmtId="0" fontId="31" fillId="24" borderId="68" xfId="62" applyFont="1" applyFill="1" applyBorder="1" applyAlignment="1">
      <alignment horizontal="right" vertical="center"/>
      <protection/>
    </xf>
    <xf numFmtId="38" fontId="31" fillId="24" borderId="0" xfId="62" applyNumberFormat="1" applyFont="1" applyFill="1" applyAlignment="1">
      <alignment horizontal="center" vertical="center"/>
      <protection/>
    </xf>
    <xf numFmtId="0" fontId="31" fillId="24" borderId="27" xfId="62" applyFont="1" applyFill="1" applyBorder="1" applyAlignment="1">
      <alignment horizontal="left" vertical="center"/>
      <protection/>
    </xf>
    <xf numFmtId="0" fontId="31" fillId="24" borderId="25" xfId="62" applyFont="1" applyFill="1" applyBorder="1" applyAlignment="1">
      <alignment horizontal="left" vertical="center"/>
      <protection/>
    </xf>
    <xf numFmtId="0" fontId="31" fillId="24" borderId="69" xfId="62" applyFont="1" applyFill="1" applyBorder="1" applyAlignment="1">
      <alignment horizontal="left" vertical="center"/>
      <protection/>
    </xf>
    <xf numFmtId="0" fontId="31" fillId="24" borderId="22" xfId="62" applyFont="1" applyFill="1" applyBorder="1" applyAlignment="1">
      <alignment horizontal="right" vertical="center"/>
      <protection/>
    </xf>
    <xf numFmtId="182" fontId="31" fillId="24" borderId="69" xfId="49" applyNumberFormat="1" applyFont="1" applyFill="1" applyBorder="1" applyAlignment="1">
      <alignment horizontal="right" vertical="center"/>
    </xf>
    <xf numFmtId="182" fontId="31" fillId="24" borderId="24" xfId="49" applyNumberFormat="1" applyFont="1" applyFill="1" applyBorder="1" applyAlignment="1">
      <alignment horizontal="right" vertical="center"/>
    </xf>
    <xf numFmtId="182" fontId="31" fillId="24" borderId="26" xfId="62" applyNumberFormat="1" applyFont="1" applyFill="1" applyBorder="1" applyAlignment="1">
      <alignment horizontal="right" vertical="center"/>
      <protection/>
    </xf>
    <xf numFmtId="0" fontId="31" fillId="24" borderId="42" xfId="62" applyFont="1" applyFill="1" applyBorder="1" applyAlignment="1">
      <alignment horizontal="left" vertical="center"/>
      <protection/>
    </xf>
    <xf numFmtId="182" fontId="31" fillId="24" borderId="70" xfId="62" applyNumberFormat="1" applyFont="1" applyFill="1" applyBorder="1" applyAlignment="1">
      <alignment horizontal="right" vertical="center"/>
      <protection/>
    </xf>
    <xf numFmtId="0" fontId="31" fillId="24" borderId="37" xfId="62" applyFont="1" applyFill="1" applyBorder="1" applyAlignment="1">
      <alignment horizontal="left" vertical="center"/>
      <protection/>
    </xf>
    <xf numFmtId="0" fontId="31" fillId="24" borderId="71" xfId="62" applyFont="1" applyFill="1" applyBorder="1" applyAlignment="1">
      <alignment horizontal="left" vertical="center"/>
      <protection/>
    </xf>
    <xf numFmtId="0" fontId="31" fillId="24" borderId="44" xfId="62" applyFont="1" applyFill="1" applyBorder="1" applyAlignment="1">
      <alignment horizontal="right" vertical="center"/>
      <protection/>
    </xf>
    <xf numFmtId="182" fontId="31" fillId="24" borderId="60" xfId="49" applyNumberFormat="1" applyFont="1" applyFill="1" applyBorder="1" applyAlignment="1">
      <alignment horizontal="right" vertical="center"/>
    </xf>
    <xf numFmtId="182" fontId="31" fillId="24" borderId="19" xfId="49" applyNumberFormat="1" applyFont="1" applyFill="1" applyBorder="1" applyAlignment="1">
      <alignment horizontal="right" vertical="center"/>
    </xf>
    <xf numFmtId="182" fontId="31" fillId="24" borderId="72" xfId="62" applyNumberFormat="1" applyFont="1" applyFill="1" applyBorder="1" applyAlignment="1">
      <alignment horizontal="right" vertical="center"/>
      <protection/>
    </xf>
    <xf numFmtId="0" fontId="31" fillId="24" borderId="73" xfId="62" applyFont="1" applyFill="1" applyBorder="1" applyAlignment="1">
      <alignment horizontal="left" vertical="center"/>
      <protection/>
    </xf>
    <xf numFmtId="182" fontId="31" fillId="24" borderId="23" xfId="49" applyNumberFormat="1" applyFont="1" applyFill="1" applyBorder="1" applyAlignment="1">
      <alignment horizontal="right" vertical="center"/>
    </xf>
    <xf numFmtId="182" fontId="31" fillId="24" borderId="18" xfId="49" applyNumberFormat="1" applyFont="1" applyFill="1" applyBorder="1" applyAlignment="1">
      <alignment horizontal="right" vertical="center"/>
    </xf>
    <xf numFmtId="182" fontId="31" fillId="24" borderId="40" xfId="49" applyNumberFormat="1" applyFont="1" applyFill="1" applyBorder="1" applyAlignment="1">
      <alignment horizontal="right" vertical="center"/>
    </xf>
    <xf numFmtId="182" fontId="31" fillId="24" borderId="0" xfId="49" applyNumberFormat="1" applyFont="1" applyFill="1" applyBorder="1" applyAlignment="1">
      <alignment horizontal="right" vertical="center"/>
    </xf>
    <xf numFmtId="182" fontId="31" fillId="24" borderId="74" xfId="49" applyNumberFormat="1" applyFont="1" applyFill="1" applyBorder="1" applyAlignment="1">
      <alignment horizontal="right" vertical="center"/>
    </xf>
    <xf numFmtId="0" fontId="31" fillId="24" borderId="75" xfId="62" applyFont="1" applyFill="1" applyBorder="1" applyAlignment="1">
      <alignment horizontal="right" vertical="center"/>
      <protection/>
    </xf>
    <xf numFmtId="182" fontId="31" fillId="24" borderId="76" xfId="49" applyNumberFormat="1" applyFont="1" applyFill="1" applyBorder="1" applyAlignment="1">
      <alignment horizontal="right" vertical="center"/>
    </xf>
    <xf numFmtId="182" fontId="31" fillId="24" borderId="77" xfId="49" applyNumberFormat="1" applyFont="1" applyFill="1" applyBorder="1" applyAlignment="1">
      <alignment horizontal="right" vertical="center"/>
    </xf>
    <xf numFmtId="0" fontId="31" fillId="24" borderId="78" xfId="62" applyFont="1" applyFill="1" applyBorder="1" applyAlignment="1">
      <alignment horizontal="left" vertical="center"/>
      <protection/>
    </xf>
    <xf numFmtId="0" fontId="31" fillId="24" borderId="18" xfId="62" applyFont="1" applyFill="1" applyBorder="1" applyAlignment="1">
      <alignment horizontal="left" vertical="center"/>
      <protection/>
    </xf>
    <xf numFmtId="0" fontId="31" fillId="24" borderId="23" xfId="62" applyFont="1" applyFill="1" applyBorder="1" applyAlignment="1">
      <alignment horizontal="left" vertical="center"/>
      <protection/>
    </xf>
    <xf numFmtId="0" fontId="31" fillId="24" borderId="76" xfId="62" applyFont="1" applyFill="1" applyBorder="1" applyAlignment="1">
      <alignment horizontal="left" vertical="center"/>
      <protection/>
    </xf>
    <xf numFmtId="0" fontId="31" fillId="24" borderId="79" xfId="62" applyFont="1" applyFill="1" applyBorder="1" applyAlignment="1">
      <alignment horizontal="left" vertical="center"/>
      <protection/>
    </xf>
    <xf numFmtId="0" fontId="31" fillId="24" borderId="80" xfId="62" applyFont="1" applyFill="1" applyBorder="1" applyAlignment="1">
      <alignment horizontal="left" vertical="center"/>
      <protection/>
    </xf>
    <xf numFmtId="0" fontId="31" fillId="24" borderId="81" xfId="62" applyFont="1" applyFill="1" applyBorder="1" applyAlignment="1">
      <alignment horizontal="left" vertical="center"/>
      <protection/>
    </xf>
    <xf numFmtId="0" fontId="31" fillId="24" borderId="82" xfId="62" applyFont="1" applyFill="1" applyBorder="1" applyAlignment="1">
      <alignment horizontal="right" vertical="center"/>
      <protection/>
    </xf>
    <xf numFmtId="182" fontId="31" fillId="24" borderId="81" xfId="49" applyNumberFormat="1" applyFont="1" applyFill="1" applyBorder="1" applyAlignment="1">
      <alignment horizontal="right" vertical="center"/>
    </xf>
    <xf numFmtId="182" fontId="31" fillId="24" borderId="83" xfId="49" applyNumberFormat="1" applyFont="1" applyFill="1" applyBorder="1" applyAlignment="1">
      <alignment horizontal="right" vertical="center"/>
    </xf>
    <xf numFmtId="38" fontId="40" fillId="24" borderId="0" xfId="49" applyFont="1" applyFill="1" applyBorder="1" applyAlignment="1">
      <alignment horizontal="center" vertical="center"/>
    </xf>
    <xf numFmtId="38" fontId="40" fillId="24" borderId="58" xfId="62" applyNumberFormat="1" applyFont="1" applyFill="1" applyBorder="1" applyAlignment="1">
      <alignment horizontal="center" vertical="center"/>
      <protection/>
    </xf>
    <xf numFmtId="0" fontId="40" fillId="24" borderId="0" xfId="62" applyFont="1" applyFill="1" applyAlignment="1">
      <alignment horizontal="left" vertical="center"/>
      <protection/>
    </xf>
    <xf numFmtId="0" fontId="33" fillId="23" borderId="11" xfId="62" applyFont="1" applyFill="1" applyBorder="1" applyAlignment="1">
      <alignment horizontal="centerContinuous" vertical="center"/>
      <protection/>
    </xf>
    <xf numFmtId="0" fontId="33" fillId="23" borderId="13" xfId="62" applyFont="1" applyFill="1" applyBorder="1" applyAlignment="1">
      <alignment horizontal="centerContinuous" vertical="center"/>
      <protection/>
    </xf>
    <xf numFmtId="0" fontId="31" fillId="24" borderId="84" xfId="62" applyFont="1" applyFill="1" applyBorder="1" applyAlignment="1">
      <alignment horizontal="left" vertical="center"/>
      <protection/>
    </xf>
    <xf numFmtId="0" fontId="31" fillId="24" borderId="59" xfId="62" applyFont="1" applyFill="1" applyBorder="1" applyAlignment="1">
      <alignment horizontal="center" vertical="center"/>
      <protection/>
    </xf>
    <xf numFmtId="0" fontId="31" fillId="24" borderId="62" xfId="62" applyFont="1" applyFill="1" applyBorder="1" applyAlignment="1">
      <alignment horizontal="left" vertical="center"/>
      <protection/>
    </xf>
    <xf numFmtId="182" fontId="40" fillId="24" borderId="63" xfId="49" applyNumberFormat="1" applyFont="1" applyFill="1" applyBorder="1" applyAlignment="1">
      <alignment horizontal="center" vertical="center"/>
    </xf>
    <xf numFmtId="182" fontId="40" fillId="24" borderId="85" xfId="62" applyNumberFormat="1" applyFont="1" applyFill="1" applyBorder="1" applyAlignment="1">
      <alignment horizontal="center" vertical="center"/>
      <protection/>
    </xf>
    <xf numFmtId="0" fontId="31" fillId="24" borderId="15" xfId="62" applyFont="1" applyFill="1" applyBorder="1" applyAlignment="1">
      <alignment horizontal="center" vertical="center" wrapText="1"/>
      <protection/>
    </xf>
    <xf numFmtId="0" fontId="31" fillId="24" borderId="64" xfId="62" applyFont="1" applyFill="1" applyBorder="1" applyAlignment="1">
      <alignment horizontal="center" vertical="center"/>
      <protection/>
    </xf>
    <xf numFmtId="0" fontId="31" fillId="24" borderId="46" xfId="62" applyFont="1" applyFill="1" applyBorder="1" applyAlignment="1">
      <alignment horizontal="left" vertical="center"/>
      <protection/>
    </xf>
    <xf numFmtId="182" fontId="40" fillId="24" borderId="41" xfId="49" applyNumberFormat="1" applyFont="1" applyFill="1" applyBorder="1" applyAlignment="1">
      <alignment horizontal="center" vertical="center"/>
    </xf>
    <xf numFmtId="182" fontId="40" fillId="24" borderId="16" xfId="62" applyNumberFormat="1" applyFont="1" applyFill="1" applyBorder="1" applyAlignment="1">
      <alignment horizontal="center" vertical="center"/>
      <protection/>
    </xf>
    <xf numFmtId="0" fontId="0" fillId="24" borderId="15" xfId="63" applyFont="1" applyFill="1" applyBorder="1" applyAlignment="1">
      <alignment horizontal="center" vertical="center" wrapText="1"/>
      <protection/>
    </xf>
    <xf numFmtId="0" fontId="31" fillId="24" borderId="66" xfId="62" applyFont="1" applyFill="1" applyBorder="1" applyAlignment="1">
      <alignment horizontal="center" vertical="center"/>
      <protection/>
    </xf>
    <xf numFmtId="0" fontId="31" fillId="24" borderId="47" xfId="62" applyFont="1" applyFill="1" applyBorder="1" applyAlignment="1">
      <alignment horizontal="left" vertical="center"/>
      <protection/>
    </xf>
    <xf numFmtId="182" fontId="40" fillId="24" borderId="36" xfId="49" applyNumberFormat="1" applyFont="1" applyFill="1" applyBorder="1" applyAlignment="1">
      <alignment horizontal="center" vertical="center"/>
    </xf>
    <xf numFmtId="182" fontId="40" fillId="24" borderId="52" xfId="62" applyNumberFormat="1" applyFont="1" applyFill="1" applyBorder="1" applyAlignment="1">
      <alignment horizontal="center" vertical="center"/>
      <protection/>
    </xf>
    <xf numFmtId="0" fontId="0" fillId="24" borderId="71" xfId="63" applyFont="1" applyFill="1" applyBorder="1" applyAlignment="1">
      <alignment horizontal="center" vertical="center" wrapText="1"/>
      <protection/>
    </xf>
    <xf numFmtId="0" fontId="31" fillId="24" borderId="60" xfId="62" applyFont="1" applyFill="1" applyBorder="1" applyAlignment="1">
      <alignment horizontal="center" vertical="center"/>
      <protection/>
    </xf>
    <xf numFmtId="0" fontId="31" fillId="24" borderId="68" xfId="62" applyFont="1" applyFill="1" applyBorder="1" applyAlignment="1">
      <alignment horizontal="left" vertical="center"/>
      <protection/>
    </xf>
    <xf numFmtId="182" fontId="40" fillId="24" borderId="74" xfId="49" applyNumberFormat="1" applyFont="1" applyFill="1" applyBorder="1" applyAlignment="1">
      <alignment horizontal="center" vertical="center"/>
    </xf>
    <xf numFmtId="182" fontId="40" fillId="24" borderId="72" xfId="62" applyNumberFormat="1" applyFont="1" applyFill="1" applyBorder="1" applyAlignment="1">
      <alignment horizontal="center" vertical="center"/>
      <protection/>
    </xf>
    <xf numFmtId="0" fontId="31" fillId="24" borderId="86" xfId="62" applyFont="1" applyFill="1" applyBorder="1" applyAlignment="1">
      <alignment horizontal="left" vertical="center"/>
      <protection/>
    </xf>
    <xf numFmtId="0" fontId="31" fillId="24" borderId="69" xfId="62" applyFont="1" applyFill="1" applyBorder="1" applyAlignment="1">
      <alignment horizontal="center" vertical="center"/>
      <protection/>
    </xf>
    <xf numFmtId="0" fontId="31" fillId="24" borderId="22" xfId="62" applyFont="1" applyFill="1" applyBorder="1" applyAlignment="1">
      <alignment horizontal="left" vertical="center"/>
      <protection/>
    </xf>
    <xf numFmtId="182" fontId="40" fillId="24" borderId="24" xfId="49" applyNumberFormat="1" applyFont="1" applyFill="1" applyBorder="1" applyAlignment="1">
      <alignment horizontal="center" vertical="center"/>
    </xf>
    <xf numFmtId="182" fontId="40" fillId="24" borderId="26" xfId="62" applyNumberFormat="1" applyFont="1" applyFill="1" applyBorder="1" applyAlignment="1">
      <alignment horizontal="center" vertical="center"/>
      <protection/>
    </xf>
    <xf numFmtId="0" fontId="31" fillId="24" borderId="44" xfId="62" applyFont="1" applyFill="1" applyBorder="1" applyAlignment="1">
      <alignment horizontal="left" vertical="center"/>
      <protection/>
    </xf>
    <xf numFmtId="182" fontId="40" fillId="24" borderId="19" xfId="49" applyNumberFormat="1" applyFont="1" applyFill="1" applyBorder="1" applyAlignment="1">
      <alignment horizontal="center" vertical="center"/>
    </xf>
    <xf numFmtId="0" fontId="31" fillId="24" borderId="28" xfId="62" applyFont="1" applyFill="1" applyBorder="1" applyAlignment="1" quotePrefix="1">
      <alignment horizontal="left" vertical="center"/>
      <protection/>
    </xf>
    <xf numFmtId="0" fontId="31" fillId="24" borderId="18" xfId="62" applyFont="1" applyFill="1" applyBorder="1" applyAlignment="1" quotePrefix="1">
      <alignment horizontal="left" vertical="center"/>
      <protection/>
    </xf>
    <xf numFmtId="182" fontId="40" fillId="24" borderId="45" xfId="62" applyNumberFormat="1" applyFont="1" applyFill="1" applyBorder="1" applyAlignment="1">
      <alignment horizontal="center" vertical="center"/>
      <protection/>
    </xf>
    <xf numFmtId="0" fontId="31" fillId="24" borderId="87" xfId="62" applyFont="1" applyFill="1" applyBorder="1" applyAlignment="1">
      <alignment horizontal="left" vertical="center"/>
      <protection/>
    </xf>
    <xf numFmtId="0" fontId="31" fillId="24" borderId="88" xfId="62" applyFont="1" applyFill="1" applyBorder="1" applyAlignment="1">
      <alignment horizontal="left" vertical="center"/>
      <protection/>
    </xf>
    <xf numFmtId="0" fontId="31" fillId="24" borderId="89" xfId="62" applyFont="1" applyFill="1" applyBorder="1" applyAlignment="1">
      <alignment horizontal="left" vertical="center"/>
      <protection/>
    </xf>
    <xf numFmtId="0" fontId="31" fillId="24" borderId="82" xfId="62" applyFont="1" applyFill="1" applyBorder="1" applyAlignment="1">
      <alignment horizontal="left" vertical="center"/>
      <protection/>
    </xf>
    <xf numFmtId="182" fontId="40" fillId="24" borderId="83" xfId="49" applyNumberFormat="1" applyFont="1" applyFill="1" applyBorder="1" applyAlignment="1">
      <alignment horizontal="center" vertical="center"/>
    </xf>
    <xf numFmtId="182" fontId="40" fillId="24" borderId="90" xfId="62" applyNumberFormat="1" applyFont="1" applyFill="1" applyBorder="1" applyAlignment="1">
      <alignment horizontal="center" vertical="center"/>
      <protection/>
    </xf>
    <xf numFmtId="38" fontId="40" fillId="24" borderId="0" xfId="62" applyNumberFormat="1" applyFont="1" applyFill="1" applyBorder="1" applyAlignment="1">
      <alignment horizontal="center" vertical="center"/>
      <protection/>
    </xf>
    <xf numFmtId="0" fontId="31" fillId="24" borderId="58" xfId="62" applyFont="1" applyFill="1" applyBorder="1" applyAlignment="1">
      <alignment vertical="center"/>
      <protection/>
    </xf>
    <xf numFmtId="182" fontId="40" fillId="24" borderId="91" xfId="49" applyNumberFormat="1" applyFont="1" applyFill="1" applyBorder="1" applyAlignment="1">
      <alignment horizontal="center" vertical="center"/>
    </xf>
    <xf numFmtId="182" fontId="40" fillId="24" borderId="92" xfId="49" applyNumberFormat="1" applyFont="1" applyFill="1" applyBorder="1" applyAlignment="1">
      <alignment horizontal="center" vertical="center"/>
    </xf>
    <xf numFmtId="0" fontId="31" fillId="24" borderId="81" xfId="62" applyFont="1" applyFill="1" applyBorder="1" applyAlignment="1">
      <alignment vertical="center"/>
      <protection/>
    </xf>
    <xf numFmtId="0" fontId="31" fillId="24" borderId="93" xfId="62" applyFont="1" applyFill="1" applyBorder="1" applyAlignment="1">
      <alignment horizontal="left" vertical="center"/>
      <protection/>
    </xf>
    <xf numFmtId="0" fontId="31" fillId="24" borderId="94" xfId="62" applyFont="1" applyFill="1" applyBorder="1" applyAlignment="1">
      <alignment horizontal="left" vertical="center"/>
      <protection/>
    </xf>
    <xf numFmtId="182" fontId="40" fillId="24" borderId="95" xfId="49" applyNumberFormat="1" applyFont="1" applyFill="1" applyBorder="1" applyAlignment="1">
      <alignment horizontal="center" vertical="center"/>
    </xf>
    <xf numFmtId="182" fontId="40" fillId="24" borderId="96" xfId="49" applyNumberFormat="1" applyFont="1" applyFill="1" applyBorder="1" applyAlignment="1">
      <alignment horizontal="center" vertical="center"/>
    </xf>
    <xf numFmtId="182" fontId="40" fillId="24" borderId="94" xfId="49" applyNumberFormat="1" applyFont="1" applyFill="1" applyBorder="1" applyAlignment="1">
      <alignment horizontal="center" vertical="center"/>
    </xf>
    <xf numFmtId="38" fontId="31" fillId="24" borderId="0" xfId="62" applyNumberFormat="1" applyFont="1" applyFill="1" applyBorder="1" applyAlignment="1">
      <alignment horizontal="center" vertical="center"/>
      <protection/>
    </xf>
    <xf numFmtId="0" fontId="31" fillId="24" borderId="0" xfId="62" applyFont="1" applyFill="1" applyBorder="1" applyAlignment="1">
      <alignment horizontal="center" vertical="center" wrapText="1"/>
      <protection/>
    </xf>
    <xf numFmtId="40" fontId="40" fillId="24" borderId="0" xfId="49" applyNumberFormat="1" applyFont="1" applyFill="1" applyBorder="1" applyAlignment="1">
      <alignment horizontal="center" vertical="center"/>
    </xf>
    <xf numFmtId="0" fontId="31" fillId="24" borderId="0" xfId="62" applyFont="1" applyFill="1" applyAlignment="1">
      <alignment vertical="center"/>
      <protection/>
    </xf>
    <xf numFmtId="38" fontId="31" fillId="24" borderId="0" xfId="62" applyNumberFormat="1" applyFont="1" applyFill="1" applyBorder="1" applyAlignment="1">
      <alignment vertical="center"/>
      <protection/>
    </xf>
    <xf numFmtId="0" fontId="31" fillId="24" borderId="18" xfId="0" applyFont="1" applyFill="1" applyBorder="1" applyAlignment="1">
      <alignment vertical="center"/>
    </xf>
    <xf numFmtId="0" fontId="31" fillId="24" borderId="0" xfId="61" applyFont="1" applyFill="1" applyAlignment="1">
      <alignment horizontal="center" vertical="top"/>
      <protection/>
    </xf>
    <xf numFmtId="0" fontId="31" fillId="24" borderId="0" xfId="0" applyFont="1" applyFill="1" applyAlignment="1">
      <alignment horizontal="left"/>
    </xf>
    <xf numFmtId="0" fontId="0" fillId="0" borderId="0" xfId="0" applyFont="1" applyAlignment="1">
      <alignment horizontal="left" vertical="center"/>
    </xf>
    <xf numFmtId="49" fontId="31" fillId="24" borderId="0" xfId="0" applyNumberFormat="1" applyFont="1" applyFill="1" applyAlignment="1">
      <alignment horizontal="left"/>
    </xf>
    <xf numFmtId="0" fontId="31" fillId="0" borderId="0" xfId="0" applyFont="1" applyAlignment="1">
      <alignment vertical="center"/>
    </xf>
    <xf numFmtId="0" fontId="31" fillId="24" borderId="0" xfId="0" applyFont="1" applyFill="1" applyAlignment="1">
      <alignment horizontal="left" vertical="center"/>
    </xf>
    <xf numFmtId="0" fontId="41" fillId="24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0" fontId="31" fillId="24" borderId="0" xfId="0" applyFont="1" applyFill="1" applyAlignment="1">
      <alignment horizontal="centerContinuous"/>
    </xf>
    <xf numFmtId="0" fontId="41" fillId="0" borderId="0" xfId="0" applyFont="1" applyAlignment="1">
      <alignment vertical="center"/>
    </xf>
    <xf numFmtId="0" fontId="38" fillId="20" borderId="97" xfId="0" applyFont="1" applyFill="1" applyBorder="1" applyAlignment="1">
      <alignment horizontal="center" vertical="center"/>
    </xf>
    <xf numFmtId="0" fontId="38" fillId="20" borderId="98" xfId="0" applyFont="1" applyFill="1" applyBorder="1" applyAlignment="1">
      <alignment horizontal="center" vertical="center" wrapText="1"/>
    </xf>
    <xf numFmtId="0" fontId="0" fillId="23" borderId="83" xfId="0" applyFont="1" applyFill="1" applyBorder="1" applyAlignment="1">
      <alignment horizontal="center" vertical="center"/>
    </xf>
    <xf numFmtId="0" fontId="0" fillId="20" borderId="99" xfId="0" applyFont="1" applyFill="1" applyBorder="1" applyAlignment="1">
      <alignment horizontal="center" vertical="center"/>
    </xf>
    <xf numFmtId="0" fontId="0" fillId="20" borderId="100" xfId="0" applyFont="1" applyFill="1" applyBorder="1" applyAlignment="1">
      <alignment horizontal="center" vertical="center"/>
    </xf>
    <xf numFmtId="0" fontId="31" fillId="0" borderId="71" xfId="0" applyFont="1" applyBorder="1" applyAlignment="1">
      <alignment vertical="center"/>
    </xf>
    <xf numFmtId="0" fontId="31" fillId="24" borderId="19" xfId="0" applyFont="1" applyFill="1" applyBorder="1" applyAlignment="1">
      <alignment vertical="center" wrapText="1"/>
    </xf>
    <xf numFmtId="0" fontId="31" fillId="24" borderId="61" xfId="0" applyFont="1" applyFill="1" applyBorder="1" applyAlignment="1">
      <alignment vertical="center" wrapText="1"/>
    </xf>
    <xf numFmtId="180" fontId="31" fillId="24" borderId="19" xfId="49" applyNumberFormat="1" applyFont="1" applyFill="1" applyBorder="1" applyAlignment="1">
      <alignment horizontal="right" vertical="center"/>
    </xf>
    <xf numFmtId="10" fontId="31" fillId="24" borderId="17" xfId="42" applyNumberFormat="1" applyFont="1" applyFill="1" applyBorder="1" applyAlignment="1">
      <alignment horizontal="right" vertical="center"/>
    </xf>
    <xf numFmtId="0" fontId="31" fillId="0" borderId="68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24" borderId="24" xfId="0" applyFont="1" applyFill="1" applyBorder="1" applyAlignment="1">
      <alignment vertical="center" wrapText="1"/>
    </xf>
    <xf numFmtId="0" fontId="31" fillId="24" borderId="23" xfId="0" applyFont="1" applyFill="1" applyBorder="1" applyAlignment="1">
      <alignment vertical="center"/>
    </xf>
    <xf numFmtId="180" fontId="31" fillId="24" borderId="24" xfId="49" applyNumberFormat="1" applyFont="1" applyFill="1" applyBorder="1" applyAlignment="1">
      <alignment horizontal="right" vertical="center"/>
    </xf>
    <xf numFmtId="10" fontId="31" fillId="24" borderId="54" xfId="42" applyNumberFormat="1" applyFont="1" applyFill="1" applyBorder="1" applyAlignment="1">
      <alignment horizontal="right" vertical="center"/>
    </xf>
    <xf numFmtId="0" fontId="31" fillId="0" borderId="101" xfId="0" applyFont="1" applyBorder="1" applyAlignment="1">
      <alignment vertical="center"/>
    </xf>
    <xf numFmtId="0" fontId="31" fillId="24" borderId="102" xfId="0" applyFont="1" applyFill="1" applyBorder="1" applyAlignment="1">
      <alignment vertical="center" wrapText="1"/>
    </xf>
    <xf numFmtId="180" fontId="31" fillId="24" borderId="103" xfId="49" applyNumberFormat="1" applyFont="1" applyFill="1" applyBorder="1" applyAlignment="1">
      <alignment horizontal="right" vertical="center"/>
    </xf>
    <xf numFmtId="10" fontId="31" fillId="24" borderId="104" xfId="42" applyNumberFormat="1" applyFont="1" applyFill="1" applyBorder="1" applyAlignment="1">
      <alignment horizontal="right" vertical="center"/>
    </xf>
    <xf numFmtId="180" fontId="38" fillId="0" borderId="14" xfId="49" applyNumberFormat="1" applyFont="1" applyBorder="1" applyAlignment="1">
      <alignment horizontal="right" vertical="center"/>
    </xf>
    <xf numFmtId="10" fontId="38" fillId="0" borderId="14" xfId="49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180" fontId="31" fillId="0" borderId="0" xfId="49" applyNumberFormat="1" applyFont="1" applyBorder="1" applyAlignment="1">
      <alignment horizontal="right" vertical="center"/>
    </xf>
    <xf numFmtId="10" fontId="31" fillId="0" borderId="0" xfId="49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top"/>
    </xf>
    <xf numFmtId="0" fontId="23" fillId="0" borderId="0" xfId="0" applyFont="1" applyAlignment="1">
      <alignment vertical="center"/>
    </xf>
    <xf numFmtId="0" fontId="31" fillId="24" borderId="105" xfId="62" applyFont="1" applyFill="1" applyBorder="1" applyAlignment="1">
      <alignment horizontal="left" vertical="center"/>
      <protection/>
    </xf>
    <xf numFmtId="0" fontId="31" fillId="24" borderId="106" xfId="62" applyFont="1" applyFill="1" applyBorder="1" applyAlignment="1">
      <alignment horizontal="left" vertical="center"/>
      <protection/>
    </xf>
    <xf numFmtId="182" fontId="31" fillId="24" borderId="53" xfId="49" applyNumberFormat="1" applyFont="1" applyFill="1" applyBorder="1" applyAlignment="1">
      <alignment horizontal="right" vertical="center"/>
    </xf>
    <xf numFmtId="182" fontId="40" fillId="24" borderId="59" xfId="49" applyNumberFormat="1" applyFont="1" applyFill="1" applyBorder="1" applyAlignment="1">
      <alignment horizontal="center" vertical="center"/>
    </xf>
    <xf numFmtId="182" fontId="31" fillId="24" borderId="107" xfId="49" applyNumberFormat="1" applyFont="1" applyFill="1" applyBorder="1" applyAlignment="1">
      <alignment horizontal="right" vertical="center"/>
    </xf>
    <xf numFmtId="182" fontId="31" fillId="24" borderId="22" xfId="49" applyNumberFormat="1" applyFont="1" applyFill="1" applyBorder="1" applyAlignment="1">
      <alignment horizontal="right" vertical="center"/>
    </xf>
    <xf numFmtId="182" fontId="40" fillId="24" borderId="0" xfId="49" applyNumberFormat="1" applyFont="1" applyFill="1" applyBorder="1" applyAlignment="1">
      <alignment horizontal="center" vertical="center"/>
    </xf>
    <xf numFmtId="182" fontId="40" fillId="24" borderId="69" xfId="49" applyNumberFormat="1" applyFont="1" applyFill="1" applyBorder="1" applyAlignment="1">
      <alignment horizontal="center" vertical="center"/>
    </xf>
    <xf numFmtId="182" fontId="40" fillId="24" borderId="60" xfId="49" applyNumberFormat="1" applyFont="1" applyFill="1" applyBorder="1" applyAlignment="1">
      <alignment horizontal="center" vertical="center"/>
    </xf>
    <xf numFmtId="182" fontId="40" fillId="24" borderId="81" xfId="49" applyNumberFormat="1" applyFont="1" applyFill="1" applyBorder="1" applyAlignment="1">
      <alignment horizontal="center" vertical="center"/>
    </xf>
    <xf numFmtId="0" fontId="33" fillId="23" borderId="11" xfId="62" applyFont="1" applyFill="1" applyBorder="1" applyAlignment="1">
      <alignment horizontal="center" vertical="center"/>
      <protection/>
    </xf>
    <xf numFmtId="0" fontId="31" fillId="24" borderId="92" xfId="62" applyFont="1" applyFill="1" applyBorder="1" applyAlignment="1">
      <alignment horizontal="right" vertical="center"/>
      <protection/>
    </xf>
    <xf numFmtId="0" fontId="31" fillId="24" borderId="40" xfId="62" applyFont="1" applyFill="1" applyBorder="1" applyAlignment="1">
      <alignment horizontal="right" vertical="center"/>
      <protection/>
    </xf>
    <xf numFmtId="0" fontId="31" fillId="24" borderId="35" xfId="62" applyFont="1" applyFill="1" applyBorder="1" applyAlignment="1">
      <alignment horizontal="right" vertical="center"/>
      <protection/>
    </xf>
    <xf numFmtId="0" fontId="31" fillId="24" borderId="108" xfId="62" applyFont="1" applyFill="1" applyBorder="1" applyAlignment="1">
      <alignment horizontal="right" vertical="center"/>
      <protection/>
    </xf>
    <xf numFmtId="0" fontId="31" fillId="24" borderId="61" xfId="62" applyFont="1" applyFill="1" applyBorder="1" applyAlignment="1">
      <alignment horizontal="right" vertical="center"/>
      <protection/>
    </xf>
    <xf numFmtId="0" fontId="31" fillId="24" borderId="23" xfId="62" applyFont="1" applyFill="1" applyBorder="1" applyAlignment="1">
      <alignment horizontal="right" vertical="center"/>
      <protection/>
    </xf>
    <xf numFmtId="0" fontId="31" fillId="24" borderId="18" xfId="62" applyFont="1" applyFill="1" applyBorder="1" applyAlignment="1">
      <alignment horizontal="right" vertical="center"/>
      <protection/>
    </xf>
    <xf numFmtId="0" fontId="31" fillId="24" borderId="109" xfId="62" applyFont="1" applyFill="1" applyBorder="1" applyAlignment="1">
      <alignment horizontal="right" vertical="center"/>
      <protection/>
    </xf>
    <xf numFmtId="0" fontId="31" fillId="24" borderId="79" xfId="62" applyFont="1" applyFill="1" applyBorder="1" applyAlignment="1">
      <alignment horizontal="right" vertical="center"/>
      <protection/>
    </xf>
    <xf numFmtId="0" fontId="33" fillId="23" borderId="110" xfId="62" applyFont="1" applyFill="1" applyBorder="1" applyAlignment="1">
      <alignment horizontal="center" vertical="center"/>
      <protection/>
    </xf>
    <xf numFmtId="0" fontId="31" fillId="24" borderId="91" xfId="62" applyFont="1" applyFill="1" applyBorder="1" applyAlignment="1">
      <alignment horizontal="right" vertical="center"/>
      <protection/>
    </xf>
    <xf numFmtId="0" fontId="31" fillId="24" borderId="111" xfId="62" applyFont="1" applyFill="1" applyBorder="1" applyAlignment="1">
      <alignment horizontal="right" vertical="center"/>
      <protection/>
    </xf>
    <xf numFmtId="0" fontId="31" fillId="24" borderId="112" xfId="62" applyFont="1" applyFill="1" applyBorder="1" applyAlignment="1">
      <alignment horizontal="right" vertical="center"/>
      <protection/>
    </xf>
    <xf numFmtId="0" fontId="31" fillId="24" borderId="113" xfId="62" applyFont="1" applyFill="1" applyBorder="1" applyAlignment="1">
      <alignment horizontal="right" vertical="center"/>
      <protection/>
    </xf>
    <xf numFmtId="0" fontId="31" fillId="24" borderId="15" xfId="62" applyFont="1" applyFill="1" applyBorder="1" applyAlignment="1">
      <alignment horizontal="right" vertical="center"/>
      <protection/>
    </xf>
    <xf numFmtId="0" fontId="31" fillId="24" borderId="73" xfId="62" applyFont="1" applyFill="1" applyBorder="1" applyAlignment="1">
      <alignment horizontal="right" vertical="center"/>
      <protection/>
    </xf>
    <xf numFmtId="0" fontId="31" fillId="24" borderId="71" xfId="62" applyFont="1" applyFill="1" applyBorder="1" applyAlignment="1">
      <alignment horizontal="right" vertical="center"/>
      <protection/>
    </xf>
    <xf numFmtId="0" fontId="31" fillId="24" borderId="27" xfId="62" applyFont="1" applyFill="1" applyBorder="1" applyAlignment="1">
      <alignment horizontal="right" vertical="center"/>
      <protection/>
    </xf>
    <xf numFmtId="0" fontId="31" fillId="24" borderId="114" xfId="62" applyFont="1" applyFill="1" applyBorder="1" applyAlignment="1">
      <alignment horizontal="right" vertical="center"/>
      <protection/>
    </xf>
    <xf numFmtId="0" fontId="31" fillId="24" borderId="91" xfId="62" applyFont="1" applyFill="1" applyBorder="1" applyAlignment="1">
      <alignment horizontal="left" vertical="center"/>
      <protection/>
    </xf>
    <xf numFmtId="0" fontId="31" fillId="24" borderId="111" xfId="62" applyFont="1" applyFill="1" applyBorder="1" applyAlignment="1">
      <alignment horizontal="left" vertical="center"/>
      <protection/>
    </xf>
    <xf numFmtId="0" fontId="31" fillId="24" borderId="112" xfId="62" applyFont="1" applyFill="1" applyBorder="1" applyAlignment="1">
      <alignment horizontal="left" vertical="center"/>
      <protection/>
    </xf>
    <xf numFmtId="0" fontId="31" fillId="24" borderId="114" xfId="62" applyFont="1" applyFill="1" applyBorder="1" applyAlignment="1">
      <alignment horizontal="left" vertical="center"/>
      <protection/>
    </xf>
    <xf numFmtId="0" fontId="31" fillId="24" borderId="95" xfId="62" applyFont="1" applyFill="1" applyBorder="1" applyAlignment="1">
      <alignment horizontal="left" vertical="center"/>
      <protection/>
    </xf>
    <xf numFmtId="182" fontId="31" fillId="24" borderId="115" xfId="49" applyNumberFormat="1" applyFont="1" applyFill="1" applyBorder="1" applyAlignment="1">
      <alignment horizontal="right" vertical="center"/>
    </xf>
    <xf numFmtId="182" fontId="40" fillId="24" borderId="34" xfId="49" applyNumberFormat="1" applyFont="1" applyFill="1" applyBorder="1" applyAlignment="1">
      <alignment horizontal="center" vertical="center"/>
    </xf>
    <xf numFmtId="182" fontId="40" fillId="24" borderId="53" xfId="49" applyNumberFormat="1" applyFont="1" applyFill="1" applyBorder="1" applyAlignment="1">
      <alignment horizontal="center" vertical="center"/>
    </xf>
    <xf numFmtId="0" fontId="33" fillId="23" borderId="56" xfId="62" applyFont="1" applyFill="1" applyBorder="1" applyAlignment="1">
      <alignment horizontal="center" vertical="center"/>
      <protection/>
    </xf>
    <xf numFmtId="182" fontId="40" fillId="24" borderId="99" xfId="49" applyNumberFormat="1" applyFont="1" applyFill="1" applyBorder="1" applyAlignment="1">
      <alignment horizontal="center" vertical="center"/>
    </xf>
    <xf numFmtId="182" fontId="40" fillId="24" borderId="116" xfId="49" applyNumberFormat="1" applyFont="1" applyFill="1" applyBorder="1" applyAlignment="1">
      <alignment horizontal="center" vertical="center"/>
    </xf>
    <xf numFmtId="3" fontId="27" fillId="24" borderId="0" xfId="49" applyNumberFormat="1" applyFont="1" applyFill="1" applyBorder="1" applyAlignment="1">
      <alignment horizontal="left" vertical="center"/>
    </xf>
    <xf numFmtId="0" fontId="27" fillId="24" borderId="0" xfId="0" applyFont="1" applyFill="1" applyAlignment="1">
      <alignment vertical="center"/>
    </xf>
    <xf numFmtId="0" fontId="31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Border="1" applyAlignment="1">
      <alignment vertical="center"/>
    </xf>
    <xf numFmtId="0" fontId="27" fillId="24" borderId="0" xfId="0" applyFont="1" applyFill="1" applyAlignment="1">
      <alignment horizontal="center" vertical="center"/>
    </xf>
    <xf numFmtId="0" fontId="39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0" fontId="27" fillId="24" borderId="24" xfId="0" applyFont="1" applyFill="1" applyBorder="1" applyAlignment="1">
      <alignment horizontal="center" vertical="center"/>
    </xf>
    <xf numFmtId="0" fontId="27" fillId="24" borderId="77" xfId="0" applyFont="1" applyFill="1" applyBorder="1" applyAlignment="1">
      <alignment horizontal="center" vertical="center"/>
    </xf>
    <xf numFmtId="176" fontId="28" fillId="24" borderId="117" xfId="0" applyNumberFormat="1" applyFont="1" applyFill="1" applyBorder="1" applyAlignment="1">
      <alignment horizontal="right" vertical="center"/>
    </xf>
    <xf numFmtId="0" fontId="27" fillId="0" borderId="41" xfId="0" applyFont="1" applyBorder="1" applyAlignment="1">
      <alignment/>
    </xf>
    <xf numFmtId="0" fontId="27" fillId="0" borderId="36" xfId="0" applyFont="1" applyBorder="1" applyAlignment="1">
      <alignment/>
    </xf>
    <xf numFmtId="176" fontId="28" fillId="24" borderId="37" xfId="0" applyNumberFormat="1" applyFont="1" applyFill="1" applyBorder="1" applyAlignment="1">
      <alignment horizontal="right" vertical="center"/>
    </xf>
    <xf numFmtId="0" fontId="27" fillId="0" borderId="19" xfId="0" applyFont="1" applyBorder="1" applyAlignment="1">
      <alignment/>
    </xf>
    <xf numFmtId="176" fontId="28" fillId="24" borderId="20" xfId="0" applyNumberFormat="1" applyFont="1" applyFill="1" applyBorder="1" applyAlignment="1">
      <alignment horizontal="right" vertical="center"/>
    </xf>
    <xf numFmtId="0" fontId="27" fillId="24" borderId="0" xfId="0" applyFont="1" applyFill="1" applyBorder="1" applyAlignment="1">
      <alignment/>
    </xf>
    <xf numFmtId="176" fontId="28" fillId="24" borderId="42" xfId="0" applyNumberFormat="1" applyFont="1" applyFill="1" applyBorder="1" applyAlignment="1">
      <alignment horizontal="right" vertical="center"/>
    </xf>
    <xf numFmtId="176" fontId="27" fillId="24" borderId="0" xfId="0" applyNumberFormat="1" applyFont="1" applyFill="1" applyBorder="1" applyAlignment="1">
      <alignment horizontal="right" vertical="center"/>
    </xf>
    <xf numFmtId="0" fontId="32" fillId="24" borderId="0" xfId="0" applyFont="1" applyFill="1" applyAlignment="1">
      <alignment/>
    </xf>
    <xf numFmtId="0" fontId="25" fillId="24" borderId="0" xfId="0" applyFont="1" applyFill="1" applyAlignment="1">
      <alignment horizontal="center" vertical="top"/>
    </xf>
    <xf numFmtId="0" fontId="25" fillId="24" borderId="0" xfId="0" applyFont="1" applyFill="1" applyAlignment="1">
      <alignment vertical="top"/>
    </xf>
    <xf numFmtId="0" fontId="25" fillId="24" borderId="0" xfId="0" applyFont="1" applyFill="1" applyAlignment="1">
      <alignment/>
    </xf>
    <xf numFmtId="3" fontId="25" fillId="24" borderId="0" xfId="49" applyNumberFormat="1" applyFont="1" applyFill="1" applyBorder="1" applyAlignment="1">
      <alignment horizontal="left" vertical="top"/>
    </xf>
    <xf numFmtId="3" fontId="25" fillId="24" borderId="0" xfId="49" applyNumberFormat="1" applyFont="1" applyFill="1" applyAlignment="1">
      <alignment vertical="top" wrapText="1"/>
    </xf>
    <xf numFmtId="0" fontId="25" fillId="24" borderId="0" xfId="0" applyFont="1" applyFill="1" applyAlignment="1">
      <alignment vertical="top" wrapText="1"/>
    </xf>
    <xf numFmtId="0" fontId="27" fillId="0" borderId="68" xfId="66" applyFont="1" applyBorder="1" applyAlignment="1">
      <alignment horizontal="left" vertical="center" wrapText="1"/>
      <protection/>
    </xf>
    <xf numFmtId="176" fontId="27" fillId="24" borderId="64" xfId="66" applyNumberFormat="1" applyFont="1" applyFill="1" applyBorder="1" applyAlignment="1">
      <alignment horizontal="right" vertical="center" wrapText="1"/>
      <protection/>
    </xf>
    <xf numFmtId="176" fontId="27" fillId="24" borderId="66" xfId="66" applyNumberFormat="1" applyFont="1" applyFill="1" applyBorder="1" applyAlignment="1">
      <alignment horizontal="right" vertical="center" wrapText="1"/>
      <protection/>
    </xf>
    <xf numFmtId="176" fontId="27" fillId="24" borderId="34" xfId="66" applyNumberFormat="1" applyFont="1" applyFill="1" applyBorder="1" applyAlignment="1">
      <alignment horizontal="right" vertical="center" wrapText="1"/>
      <protection/>
    </xf>
    <xf numFmtId="176" fontId="27" fillId="24" borderId="118" xfId="66" applyNumberFormat="1" applyFont="1" applyFill="1" applyBorder="1" applyAlignment="1">
      <alignment horizontal="right" vertical="center" wrapText="1"/>
      <protection/>
    </xf>
    <xf numFmtId="176" fontId="27" fillId="24" borderId="72" xfId="66" applyNumberFormat="1" applyFont="1" applyFill="1" applyBorder="1" applyAlignment="1">
      <alignment horizontal="right" vertical="center" wrapText="1"/>
      <protection/>
    </xf>
    <xf numFmtId="176" fontId="27" fillId="24" borderId="111" xfId="66" applyNumberFormat="1" applyFont="1" applyFill="1" applyBorder="1" applyAlignment="1">
      <alignment horizontal="right" vertical="center" wrapText="1"/>
      <protection/>
    </xf>
    <xf numFmtId="176" fontId="27" fillId="24" borderId="112" xfId="66" applyNumberFormat="1" applyFont="1" applyFill="1" applyBorder="1" applyAlignment="1">
      <alignment horizontal="right" vertical="center" wrapText="1"/>
      <protection/>
    </xf>
    <xf numFmtId="176" fontId="27" fillId="24" borderId="119" xfId="66" applyNumberFormat="1" applyFont="1" applyFill="1" applyBorder="1" applyAlignment="1">
      <alignment horizontal="right" vertical="center" wrapText="1"/>
      <protection/>
    </xf>
    <xf numFmtId="0" fontId="27" fillId="24" borderId="120" xfId="66" applyFont="1" applyFill="1" applyBorder="1" applyAlignment="1">
      <alignment horizontal="center" vertical="center" wrapText="1"/>
      <protection/>
    </xf>
    <xf numFmtId="176" fontId="27" fillId="24" borderId="96" xfId="66" applyNumberFormat="1" applyFont="1" applyFill="1" applyBorder="1" applyAlignment="1">
      <alignment horizontal="right" vertical="center" wrapText="1"/>
      <protection/>
    </xf>
    <xf numFmtId="176" fontId="27" fillId="24" borderId="114" xfId="66" applyNumberFormat="1" applyFont="1" applyFill="1" applyBorder="1" applyAlignment="1">
      <alignment horizontal="right" vertical="center" wrapText="1"/>
      <protection/>
    </xf>
    <xf numFmtId="176" fontId="27" fillId="24" borderId="83" xfId="66" applyNumberFormat="1" applyFont="1" applyFill="1" applyBorder="1" applyAlignment="1">
      <alignment horizontal="right" vertical="center" wrapText="1"/>
      <protection/>
    </xf>
    <xf numFmtId="176" fontId="27" fillId="24" borderId="70" xfId="66" applyNumberFormat="1" applyFont="1" applyFill="1" applyBorder="1" applyAlignment="1">
      <alignment horizontal="right" vertical="center" wrapText="1"/>
      <protection/>
    </xf>
    <xf numFmtId="0" fontId="31" fillId="24" borderId="0" xfId="0" applyFont="1" applyFill="1" applyBorder="1" applyAlignment="1">
      <alignment vertical="center"/>
    </xf>
    <xf numFmtId="0" fontId="27" fillId="24" borderId="0" xfId="67" applyFont="1" applyFill="1">
      <alignment/>
      <protection/>
    </xf>
    <xf numFmtId="0" fontId="26" fillId="24" borderId="0" xfId="67" applyFont="1" applyFill="1" applyBorder="1" applyAlignment="1">
      <alignment horizontal="right" vertical="center"/>
      <protection/>
    </xf>
    <xf numFmtId="3" fontId="27" fillId="24" borderId="0" xfId="49" applyNumberFormat="1" applyFont="1" applyFill="1" applyBorder="1" applyAlignment="1">
      <alignment/>
    </xf>
    <xf numFmtId="3" fontId="27" fillId="24" borderId="74" xfId="49" applyNumberFormat="1" applyFont="1" applyFill="1" applyBorder="1" applyAlignment="1">
      <alignment/>
    </xf>
    <xf numFmtId="184" fontId="39" fillId="21" borderId="14" xfId="49" applyNumberFormat="1" applyFont="1" applyFill="1" applyBorder="1" applyAlignment="1" applyProtection="1">
      <alignment vertical="center"/>
      <protection locked="0"/>
    </xf>
    <xf numFmtId="3" fontId="27" fillId="24" borderId="23" xfId="49" applyNumberFormat="1" applyFont="1" applyFill="1" applyBorder="1" applyAlignment="1">
      <alignment horizontal="right" vertical="center"/>
    </xf>
    <xf numFmtId="184" fontId="27" fillId="24" borderId="23" xfId="49" applyNumberFormat="1" applyFont="1" applyFill="1" applyBorder="1" applyAlignment="1">
      <alignment horizontal="right" vertical="center"/>
    </xf>
    <xf numFmtId="184" fontId="27" fillId="24" borderId="24" xfId="49" applyNumberFormat="1" applyFont="1" applyFill="1" applyBorder="1" applyAlignment="1">
      <alignment horizontal="right" vertical="center"/>
    </xf>
    <xf numFmtId="184" fontId="39" fillId="24" borderId="14" xfId="49" applyNumberFormat="1" applyFont="1" applyFill="1" applyBorder="1" applyAlignment="1">
      <alignment horizontal="right" vertical="center"/>
    </xf>
    <xf numFmtId="3" fontId="43" fillId="24" borderId="0" xfId="49" applyNumberFormat="1" applyFont="1" applyFill="1" applyBorder="1" applyAlignment="1">
      <alignment/>
    </xf>
    <xf numFmtId="3" fontId="43" fillId="24" borderId="0" xfId="49" applyNumberFormat="1" applyFont="1" applyFill="1" applyBorder="1" applyAlignment="1">
      <alignment horizontal="center"/>
    </xf>
    <xf numFmtId="3" fontId="43" fillId="24" borderId="0" xfId="49" applyNumberFormat="1" applyFont="1" applyFill="1" applyBorder="1" applyAlignment="1">
      <alignment horizontal="left"/>
    </xf>
    <xf numFmtId="184" fontId="43" fillId="24" borderId="0" xfId="49" applyNumberFormat="1" applyFont="1" applyFill="1" applyBorder="1" applyAlignment="1">
      <alignment horizontal="right"/>
    </xf>
    <xf numFmtId="3" fontId="25" fillId="24" borderId="0" xfId="49" applyNumberFormat="1" applyFont="1" applyFill="1" applyAlignment="1">
      <alignment/>
    </xf>
    <xf numFmtId="3" fontId="25" fillId="24" borderId="0" xfId="49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39" fillId="23" borderId="24" xfId="67" applyFont="1" applyFill="1" applyBorder="1" applyAlignment="1">
      <alignment horizontal="center" vertical="center"/>
      <protection/>
    </xf>
    <xf numFmtId="0" fontId="39" fillId="23" borderId="23" xfId="67" applyFont="1" applyFill="1" applyBorder="1" applyAlignment="1">
      <alignment horizontal="center" vertical="center"/>
      <protection/>
    </xf>
    <xf numFmtId="0" fontId="27" fillId="24" borderId="0" xfId="67" applyFont="1" applyFill="1" applyAlignment="1">
      <alignment wrapText="1"/>
      <protection/>
    </xf>
    <xf numFmtId="3" fontId="27" fillId="24" borderId="0" xfId="49" applyNumberFormat="1" applyFont="1" applyFill="1" applyBorder="1" applyAlignment="1">
      <alignment vertical="center" wrapText="1"/>
    </xf>
    <xf numFmtId="3" fontId="27" fillId="24" borderId="25" xfId="49" applyNumberFormat="1" applyFont="1" applyFill="1" applyBorder="1" applyAlignment="1">
      <alignment vertical="center" wrapText="1"/>
    </xf>
    <xf numFmtId="3" fontId="27" fillId="24" borderId="60" xfId="49" applyNumberFormat="1" applyFont="1" applyFill="1" applyBorder="1" applyAlignment="1">
      <alignment vertical="center" wrapText="1"/>
    </xf>
    <xf numFmtId="3" fontId="43" fillId="24" borderId="0" xfId="49" applyNumberFormat="1" applyFont="1" applyFill="1" applyBorder="1" applyAlignment="1">
      <alignment horizontal="center" wrapText="1"/>
    </xf>
    <xf numFmtId="3" fontId="27" fillId="24" borderId="0" xfId="49" applyNumberFormat="1" applyFont="1" applyFill="1" applyAlignment="1">
      <alignment wrapText="1"/>
    </xf>
    <xf numFmtId="3" fontId="34" fillId="24" borderId="0" xfId="49" applyNumberFormat="1" applyFont="1" applyFill="1" applyAlignment="1">
      <alignment wrapText="1"/>
    </xf>
    <xf numFmtId="3" fontId="27" fillId="24" borderId="44" xfId="49" applyNumberFormat="1" applyFont="1" applyFill="1" applyBorder="1" applyAlignment="1">
      <alignment horizontal="right" vertical="center"/>
    </xf>
    <xf numFmtId="3" fontId="25" fillId="24" borderId="0" xfId="49" applyNumberFormat="1" applyFont="1" applyFill="1" applyBorder="1" applyAlignment="1">
      <alignment horizontal="center" vertical="top"/>
    </xf>
    <xf numFmtId="0" fontId="27" fillId="24" borderId="0" xfId="0" applyFont="1" applyFill="1" applyAlignment="1">
      <alignment horizontal="left" vertical="center"/>
    </xf>
    <xf numFmtId="0" fontId="27" fillId="24" borderId="0" xfId="0" applyFont="1" applyFill="1" applyAlignment="1">
      <alignment/>
    </xf>
    <xf numFmtId="3" fontId="31" fillId="24" borderId="0" xfId="49" applyNumberFormat="1" applyFont="1" applyFill="1" applyAlignment="1">
      <alignment/>
    </xf>
    <xf numFmtId="0" fontId="24" fillId="24" borderId="0" xfId="0" applyFont="1" applyFill="1" applyAlignment="1">
      <alignment vertical="center"/>
    </xf>
    <xf numFmtId="3" fontId="35" fillId="24" borderId="0" xfId="49" applyNumberFormat="1" applyFont="1" applyFill="1" applyAlignment="1">
      <alignment vertical="center"/>
    </xf>
    <xf numFmtId="0" fontId="31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/>
    </xf>
    <xf numFmtId="0" fontId="27" fillId="24" borderId="0" xfId="0" applyFont="1" applyFill="1" applyAlignment="1">
      <alignment horizontal="right" vertical="center"/>
    </xf>
    <xf numFmtId="0" fontId="27" fillId="24" borderId="121" xfId="0" applyFont="1" applyFill="1" applyBorder="1" applyAlignment="1">
      <alignment horizontal="center" vertical="center"/>
    </xf>
    <xf numFmtId="184" fontId="27" fillId="24" borderId="20" xfId="0" applyNumberFormat="1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74" xfId="0" applyFont="1" applyFill="1" applyBorder="1" applyAlignment="1">
      <alignment horizontal="center" vertical="center"/>
    </xf>
    <xf numFmtId="184" fontId="27" fillId="24" borderId="42" xfId="0" applyNumberFormat="1" applyFont="1" applyFill="1" applyBorder="1" applyAlignment="1">
      <alignment horizontal="right" vertical="center"/>
    </xf>
    <xf numFmtId="0" fontId="27" fillId="24" borderId="41" xfId="0" applyFont="1" applyFill="1" applyBorder="1" applyAlignment="1">
      <alignment horizontal="left" vertical="center"/>
    </xf>
    <xf numFmtId="184" fontId="27" fillId="24" borderId="25" xfId="0" applyNumberFormat="1" applyFont="1" applyFill="1" applyBorder="1" applyAlignment="1">
      <alignment horizontal="right" vertical="center"/>
    </xf>
    <xf numFmtId="0" fontId="27" fillId="24" borderId="24" xfId="0" applyFont="1" applyFill="1" applyBorder="1" applyAlignment="1">
      <alignment horizontal="left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78" xfId="0" applyFont="1" applyFill="1" applyBorder="1" applyAlignment="1">
      <alignment horizontal="center" vertical="center"/>
    </xf>
    <xf numFmtId="0" fontId="28" fillId="24" borderId="41" xfId="0" applyFont="1" applyFill="1" applyBorder="1" applyAlignment="1">
      <alignment horizontal="left" vertical="center"/>
    </xf>
    <xf numFmtId="184" fontId="27" fillId="24" borderId="78" xfId="0" applyNumberFormat="1" applyFont="1" applyFill="1" applyBorder="1" applyAlignment="1">
      <alignment horizontal="right" vertical="center"/>
    </xf>
    <xf numFmtId="0" fontId="27" fillId="24" borderId="20" xfId="0" applyFont="1" applyFill="1" applyBorder="1" applyAlignment="1">
      <alignment horizontal="left" vertical="center"/>
    </xf>
    <xf numFmtId="0" fontId="27" fillId="24" borderId="60" xfId="0" applyFont="1" applyFill="1" applyBorder="1" applyAlignment="1">
      <alignment horizontal="center" vertical="center"/>
    </xf>
    <xf numFmtId="184" fontId="39" fillId="24" borderId="14" xfId="0" applyNumberFormat="1" applyFont="1" applyFill="1" applyBorder="1" applyAlignment="1">
      <alignment horizontal="right" vertical="center"/>
    </xf>
    <xf numFmtId="0" fontId="27" fillId="24" borderId="18" xfId="0" applyFont="1" applyFill="1" applyBorder="1" applyAlignment="1">
      <alignment horizontal="center" vertical="center"/>
    </xf>
    <xf numFmtId="3" fontId="34" fillId="24" borderId="0" xfId="49" applyNumberFormat="1" applyFont="1" applyFill="1" applyBorder="1" applyAlignment="1">
      <alignment/>
    </xf>
    <xf numFmtId="0" fontId="27" fillId="24" borderId="23" xfId="0" applyFont="1" applyFill="1" applyBorder="1" applyAlignment="1">
      <alignment vertical="center"/>
    </xf>
    <xf numFmtId="0" fontId="27" fillId="24" borderId="61" xfId="0" applyFont="1" applyFill="1" applyBorder="1" applyAlignment="1">
      <alignment/>
    </xf>
    <xf numFmtId="0" fontId="27" fillId="24" borderId="20" xfId="0" applyFont="1" applyFill="1" applyBorder="1" applyAlignment="1">
      <alignment vertical="center"/>
    </xf>
    <xf numFmtId="0" fontId="27" fillId="24" borderId="60" xfId="0" applyFont="1" applyFill="1" applyBorder="1" applyAlignment="1">
      <alignment horizontal="left" vertical="center"/>
    </xf>
    <xf numFmtId="0" fontId="27" fillId="24" borderId="69" xfId="0" applyFont="1" applyFill="1" applyBorder="1" applyAlignment="1">
      <alignment horizontal="center" vertical="center"/>
    </xf>
    <xf numFmtId="184" fontId="39" fillId="24" borderId="55" xfId="0" applyNumberFormat="1" applyFont="1" applyFill="1" applyBorder="1" applyAlignment="1">
      <alignment horizontal="right" vertical="center"/>
    </xf>
    <xf numFmtId="184" fontId="27" fillId="24" borderId="122" xfId="0" applyNumberFormat="1" applyFont="1" applyFill="1" applyBorder="1" applyAlignment="1">
      <alignment horizontal="right" vertical="center"/>
    </xf>
    <xf numFmtId="184" fontId="27" fillId="24" borderId="117" xfId="0" applyNumberFormat="1" applyFont="1" applyFill="1" applyBorder="1" applyAlignment="1">
      <alignment horizontal="right" vertical="center"/>
    </xf>
    <xf numFmtId="184" fontId="27" fillId="24" borderId="41" xfId="0" applyNumberFormat="1" applyFont="1" applyFill="1" applyBorder="1" applyAlignment="1">
      <alignment horizontal="right" vertical="center"/>
    </xf>
    <xf numFmtId="184" fontId="27" fillId="24" borderId="50" xfId="0" applyNumberFormat="1" applyFont="1" applyFill="1" applyBorder="1" applyAlignment="1">
      <alignment horizontal="right" vertical="center"/>
    </xf>
    <xf numFmtId="0" fontId="37" fillId="23" borderId="24" xfId="0" applyFont="1" applyFill="1" applyBorder="1" applyAlignment="1">
      <alignment horizontal="center" vertical="center"/>
    </xf>
    <xf numFmtId="3" fontId="27" fillId="24" borderId="123" xfId="49" applyNumberFormat="1" applyFont="1" applyFill="1" applyBorder="1" applyAlignment="1">
      <alignment vertical="center"/>
    </xf>
    <xf numFmtId="184" fontId="27" fillId="24" borderId="124" xfId="49" applyNumberFormat="1" applyFont="1" applyFill="1" applyBorder="1" applyAlignment="1">
      <alignment horizontal="right" vertical="center"/>
    </xf>
    <xf numFmtId="184" fontId="27" fillId="24" borderId="123" xfId="49" applyNumberFormat="1" applyFont="1" applyFill="1" applyBorder="1" applyAlignment="1">
      <alignment horizontal="right" vertical="center"/>
    </xf>
    <xf numFmtId="3" fontId="27" fillId="24" borderId="125" xfId="49" applyNumberFormat="1" applyFont="1" applyFill="1" applyBorder="1" applyAlignment="1">
      <alignment vertical="center"/>
    </xf>
    <xf numFmtId="184" fontId="27" fillId="24" borderId="126" xfId="49" applyNumberFormat="1" applyFont="1" applyFill="1" applyBorder="1" applyAlignment="1">
      <alignment horizontal="right" vertical="center"/>
    </xf>
    <xf numFmtId="184" fontId="27" fillId="24" borderId="125" xfId="49" applyNumberFormat="1" applyFont="1" applyFill="1" applyBorder="1" applyAlignment="1">
      <alignment horizontal="right" vertical="center"/>
    </xf>
    <xf numFmtId="184" fontId="27" fillId="24" borderId="83" xfId="49" applyNumberFormat="1" applyFont="1" applyFill="1" applyBorder="1" applyAlignment="1">
      <alignment horizontal="right" vertical="center"/>
    </xf>
    <xf numFmtId="184" fontId="39" fillId="24" borderId="110" xfId="49" applyNumberFormat="1" applyFont="1" applyFill="1" applyBorder="1" applyAlignment="1">
      <alignment horizontal="right" vertical="center"/>
    </xf>
    <xf numFmtId="184" fontId="39" fillId="24" borderId="57" xfId="49" applyNumberFormat="1" applyFont="1" applyFill="1" applyBorder="1" applyAlignment="1">
      <alignment horizontal="right" vertical="center"/>
    </xf>
    <xf numFmtId="184" fontId="39" fillId="24" borderId="12" xfId="49" applyNumberFormat="1" applyFont="1" applyFill="1" applyBorder="1" applyAlignment="1">
      <alignment horizontal="right" vertical="center"/>
    </xf>
    <xf numFmtId="184" fontId="39" fillId="24" borderId="13" xfId="49" applyNumberFormat="1" applyFont="1" applyFill="1" applyBorder="1" applyAlignment="1">
      <alignment horizontal="right" vertical="center"/>
    </xf>
    <xf numFmtId="184" fontId="39" fillId="24" borderId="56" xfId="49" applyNumberFormat="1" applyFont="1" applyFill="1" applyBorder="1" applyAlignment="1">
      <alignment horizontal="right" vertical="center"/>
    </xf>
    <xf numFmtId="184" fontId="39" fillId="24" borderId="11" xfId="49" applyNumberFormat="1" applyFont="1" applyFill="1" applyBorder="1" applyAlignment="1">
      <alignment horizontal="right" vertical="center"/>
    </xf>
    <xf numFmtId="0" fontId="27" fillId="25" borderId="20" xfId="0" applyFont="1" applyFill="1" applyBorder="1" applyAlignment="1">
      <alignment horizontal="center" vertical="center"/>
    </xf>
    <xf numFmtId="0" fontId="27" fillId="25" borderId="19" xfId="0" applyFont="1" applyFill="1" applyBorder="1" applyAlignment="1">
      <alignment horizontal="center" vertical="center"/>
    </xf>
    <xf numFmtId="0" fontId="27" fillId="25" borderId="19" xfId="0" applyFont="1" applyFill="1" applyBorder="1" applyAlignment="1">
      <alignment/>
    </xf>
    <xf numFmtId="0" fontId="27" fillId="25" borderId="61" xfId="66" applyFont="1" applyFill="1" applyBorder="1" applyAlignment="1">
      <alignment horizontal="center" vertical="center" wrapText="1"/>
      <protection/>
    </xf>
    <xf numFmtId="0" fontId="27" fillId="24" borderId="121" xfId="66" applyFont="1" applyFill="1" applyBorder="1" applyAlignment="1">
      <alignment horizontal="center" vertical="center" wrapText="1"/>
      <protection/>
    </xf>
    <xf numFmtId="0" fontId="27" fillId="24" borderId="74" xfId="66" applyFont="1" applyFill="1" applyBorder="1" applyAlignment="1">
      <alignment horizontal="center" vertical="center" wrapText="1"/>
      <protection/>
    </xf>
    <xf numFmtId="0" fontId="27" fillId="24" borderId="19" xfId="66" applyFont="1" applyFill="1" applyBorder="1" applyAlignment="1">
      <alignment horizontal="center" vertical="center" wrapText="1"/>
      <protection/>
    </xf>
    <xf numFmtId="0" fontId="22" fillId="24" borderId="0" xfId="66" applyFont="1" applyFill="1" applyAlignment="1">
      <alignment horizontal="left" vertical="center"/>
      <protection/>
    </xf>
    <xf numFmtId="0" fontId="27" fillId="24" borderId="0" xfId="66" applyFont="1" applyFill="1" applyAlignment="1">
      <alignment horizontal="left" vertical="center"/>
      <protection/>
    </xf>
    <xf numFmtId="0" fontId="0" fillId="24" borderId="0" xfId="66" applyFont="1" applyFill="1" applyAlignment="1">
      <alignment horizontal="left" vertical="center"/>
      <protection/>
    </xf>
    <xf numFmtId="0" fontId="27" fillId="24" borderId="76" xfId="66" applyFont="1" applyFill="1" applyBorder="1" applyAlignment="1">
      <alignment horizontal="center" vertical="center" wrapText="1"/>
      <protection/>
    </xf>
    <xf numFmtId="0" fontId="27" fillId="24" borderId="61" xfId="66" applyFont="1" applyFill="1" applyBorder="1" applyAlignment="1">
      <alignment horizontal="center" vertical="center" wrapText="1"/>
      <protection/>
    </xf>
    <xf numFmtId="0" fontId="27" fillId="24" borderId="23" xfId="66" applyFont="1" applyFill="1" applyBorder="1" applyAlignment="1">
      <alignment horizontal="left" vertical="center" wrapText="1"/>
      <protection/>
    </xf>
    <xf numFmtId="0" fontId="27" fillId="24" borderId="78" xfId="66" applyFont="1" applyFill="1" applyBorder="1" applyAlignment="1">
      <alignment horizontal="center" vertical="center" wrapText="1"/>
      <protection/>
    </xf>
    <xf numFmtId="3" fontId="27" fillId="24" borderId="127" xfId="49" applyNumberFormat="1" applyFont="1" applyFill="1" applyBorder="1" applyAlignment="1">
      <alignment vertical="center"/>
    </xf>
    <xf numFmtId="3" fontId="27" fillId="24" borderId="0" xfId="49" applyNumberFormat="1" applyFont="1" applyFill="1" applyAlignment="1">
      <alignment vertical="center"/>
    </xf>
    <xf numFmtId="0" fontId="27" fillId="24" borderId="0" xfId="67" applyFont="1" applyFill="1" applyAlignment="1">
      <alignment vertical="center"/>
      <protection/>
    </xf>
    <xf numFmtId="0" fontId="27" fillId="24" borderId="0" xfId="67" applyFont="1" applyFill="1" applyAlignment="1">
      <alignment horizontal="center" vertical="center"/>
      <protection/>
    </xf>
    <xf numFmtId="3" fontId="43" fillId="24" borderId="0" xfId="49" applyNumberFormat="1" applyFont="1" applyFill="1" applyBorder="1" applyAlignment="1">
      <alignment vertical="center"/>
    </xf>
    <xf numFmtId="3" fontId="43" fillId="24" borderId="0" xfId="49" applyNumberFormat="1" applyFont="1" applyFill="1" applyBorder="1" applyAlignment="1">
      <alignment horizontal="center" vertical="center"/>
    </xf>
    <xf numFmtId="184" fontId="43" fillId="24" borderId="0" xfId="49" applyNumberFormat="1" applyFont="1" applyFill="1" applyBorder="1" applyAlignment="1">
      <alignment horizontal="right" vertical="center"/>
    </xf>
    <xf numFmtId="3" fontId="34" fillId="24" borderId="0" xfId="49" applyNumberFormat="1" applyFont="1" applyFill="1" applyAlignment="1">
      <alignment vertical="center"/>
    </xf>
    <xf numFmtId="3" fontId="25" fillId="24" borderId="0" xfId="49" applyNumberFormat="1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left" vertical="center"/>
    </xf>
    <xf numFmtId="3" fontId="25" fillId="24" borderId="0" xfId="49" applyNumberFormat="1" applyFont="1" applyFill="1" applyBorder="1" applyAlignment="1">
      <alignment horizontal="left" vertical="center"/>
    </xf>
    <xf numFmtId="3" fontId="25" fillId="24" borderId="0" xfId="49" applyNumberFormat="1" applyFont="1" applyFill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3" fontId="27" fillId="24" borderId="0" xfId="49" applyNumberFormat="1" applyFont="1" applyFill="1" applyAlignment="1">
      <alignment horizontal="center" vertical="center"/>
    </xf>
    <xf numFmtId="3" fontId="34" fillId="24" borderId="0" xfId="49" applyNumberFormat="1" applyFont="1" applyFill="1" applyAlignment="1">
      <alignment horizontal="center" vertical="center"/>
    </xf>
    <xf numFmtId="3" fontId="27" fillId="25" borderId="69" xfId="49" applyNumberFormat="1" applyFont="1" applyFill="1" applyBorder="1" applyAlignment="1">
      <alignment horizontal="left" vertical="center"/>
    </xf>
    <xf numFmtId="3" fontId="27" fillId="25" borderId="23" xfId="49" applyNumberFormat="1" applyFont="1" applyFill="1" applyBorder="1" applyAlignment="1">
      <alignment horizontal="left" vertical="center"/>
    </xf>
    <xf numFmtId="184" fontId="27" fillId="24" borderId="128" xfId="49" applyNumberFormat="1" applyFont="1" applyFill="1" applyBorder="1" applyAlignment="1">
      <alignment horizontal="right" vertical="center"/>
    </xf>
    <xf numFmtId="184" fontId="27" fillId="24" borderId="127" xfId="49" applyNumberFormat="1" applyFont="1" applyFill="1" applyBorder="1" applyAlignment="1">
      <alignment horizontal="right" vertical="center"/>
    </xf>
    <xf numFmtId="184" fontId="27" fillId="25" borderId="24" xfId="49" applyNumberFormat="1" applyFont="1" applyFill="1" applyBorder="1" applyAlignment="1">
      <alignment horizontal="right" vertical="center"/>
    </xf>
    <xf numFmtId="3" fontId="27" fillId="25" borderId="74" xfId="49" applyNumberFormat="1" applyFont="1" applyFill="1" applyBorder="1" applyAlignment="1">
      <alignment horizontal="center" vertical="center"/>
    </xf>
    <xf numFmtId="3" fontId="27" fillId="25" borderId="19" xfId="49" applyNumberFormat="1" applyFont="1" applyFill="1" applyBorder="1" applyAlignment="1">
      <alignment horizontal="center" vertical="center"/>
    </xf>
    <xf numFmtId="184" fontId="27" fillId="24" borderId="103" xfId="49" applyNumberFormat="1" applyFont="1" applyFill="1" applyBorder="1" applyAlignment="1">
      <alignment horizontal="right" vertical="center"/>
    </xf>
    <xf numFmtId="3" fontId="27" fillId="23" borderId="24" xfId="49" applyNumberFormat="1" applyFont="1" applyFill="1" applyBorder="1" applyAlignment="1">
      <alignment horizontal="center" vertical="center"/>
    </xf>
    <xf numFmtId="3" fontId="27" fillId="23" borderId="18" xfId="49" applyNumberFormat="1" applyFont="1" applyFill="1" applyBorder="1" applyAlignment="1">
      <alignment horizontal="center" vertical="center"/>
    </xf>
    <xf numFmtId="184" fontId="27" fillId="23" borderId="24" xfId="49" applyNumberFormat="1" applyFont="1" applyFill="1" applyBorder="1" applyAlignment="1">
      <alignment horizontal="right" vertical="center"/>
    </xf>
    <xf numFmtId="184" fontId="27" fillId="24" borderId="129" xfId="49" applyNumberFormat="1" applyFont="1" applyFill="1" applyBorder="1" applyAlignment="1">
      <alignment horizontal="right" vertical="center"/>
    </xf>
    <xf numFmtId="184" fontId="27" fillId="25" borderId="23" xfId="49" applyNumberFormat="1" applyFont="1" applyFill="1" applyBorder="1" applyAlignment="1">
      <alignment horizontal="right" vertical="center"/>
    </xf>
    <xf numFmtId="0" fontId="44" fillId="23" borderId="109" xfId="66" applyFont="1" applyFill="1" applyBorder="1" applyAlignment="1">
      <alignment horizontal="center" vertical="center" wrapText="1"/>
      <protection/>
    </xf>
    <xf numFmtId="0" fontId="44" fillId="23" borderId="18" xfId="66" applyFont="1" applyFill="1" applyBorder="1" applyAlignment="1">
      <alignment horizontal="center" vertical="center" wrapText="1"/>
      <protection/>
    </xf>
    <xf numFmtId="0" fontId="44" fillId="23" borderId="77" xfId="66" applyFont="1" applyFill="1" applyBorder="1" applyAlignment="1">
      <alignment horizontal="center" vertical="center" wrapText="1"/>
      <protection/>
    </xf>
    <xf numFmtId="0" fontId="27" fillId="25" borderId="74" xfId="66" applyFont="1" applyFill="1" applyBorder="1" applyAlignment="1">
      <alignment horizontal="center" vertical="center" wrapText="1"/>
      <protection/>
    </xf>
    <xf numFmtId="0" fontId="44" fillId="23" borderId="19" xfId="66" applyFont="1" applyFill="1" applyBorder="1" applyAlignment="1">
      <alignment horizontal="center" vertical="center" wrapText="1"/>
      <protection/>
    </xf>
    <xf numFmtId="0" fontId="29" fillId="24" borderId="0" xfId="66" applyFont="1" applyFill="1" applyAlignment="1">
      <alignment vertical="center"/>
      <protection/>
    </xf>
    <xf numFmtId="0" fontId="27" fillId="24" borderId="0" xfId="61" applyFont="1" applyFill="1" applyAlignment="1">
      <alignment horizontal="center" vertical="center"/>
      <protection/>
    </xf>
    <xf numFmtId="0" fontId="0" fillId="24" borderId="0" xfId="66" applyFont="1" applyFill="1" applyAlignment="1">
      <alignment vertical="center"/>
      <protection/>
    </xf>
    <xf numFmtId="0" fontId="27" fillId="0" borderId="0" xfId="68" applyFont="1" applyAlignment="1">
      <alignment vertical="center" wrapText="1"/>
      <protection/>
    </xf>
    <xf numFmtId="0" fontId="27" fillId="24" borderId="18" xfId="66" applyFont="1" applyFill="1" applyBorder="1" applyAlignment="1">
      <alignment horizontal="left" vertical="center" wrapText="1"/>
      <protection/>
    </xf>
    <xf numFmtId="0" fontId="27" fillId="24" borderId="0" xfId="66" applyFont="1" applyFill="1" applyBorder="1" applyAlignment="1">
      <alignment vertical="center"/>
      <protection/>
    </xf>
    <xf numFmtId="0" fontId="27" fillId="25" borderId="74" xfId="66" applyFont="1" applyFill="1" applyBorder="1" applyAlignment="1">
      <alignment horizontal="left" vertical="center" wrapText="1"/>
      <protection/>
    </xf>
    <xf numFmtId="0" fontId="27" fillId="24" borderId="23" xfId="66" applyFont="1" applyFill="1" applyBorder="1" applyAlignment="1">
      <alignment vertical="center" wrapText="1" shrinkToFit="1"/>
      <protection/>
    </xf>
    <xf numFmtId="0" fontId="27" fillId="24" borderId="40" xfId="66" applyFont="1" applyFill="1" applyBorder="1" applyAlignment="1">
      <alignment vertical="center" wrapText="1" shrinkToFit="1"/>
      <protection/>
    </xf>
    <xf numFmtId="0" fontId="27" fillId="24" borderId="61" xfId="66" applyFont="1" applyFill="1" applyBorder="1" applyAlignment="1">
      <alignment vertical="center" wrapText="1" shrinkToFit="1"/>
      <protection/>
    </xf>
    <xf numFmtId="0" fontId="27" fillId="24" borderId="109" xfId="66" applyFont="1" applyFill="1" applyBorder="1" applyAlignment="1">
      <alignment vertical="center" wrapText="1" shrinkToFit="1"/>
      <protection/>
    </xf>
    <xf numFmtId="0" fontId="27" fillId="24" borderId="49" xfId="66" applyFont="1" applyFill="1" applyBorder="1" applyAlignment="1">
      <alignment vertical="center" wrapText="1" shrinkToFit="1"/>
      <protection/>
    </xf>
    <xf numFmtId="0" fontId="27" fillId="25" borderId="19" xfId="66" applyFont="1" applyFill="1" applyBorder="1" applyAlignment="1">
      <alignment horizontal="left" vertical="center" wrapText="1"/>
      <protection/>
    </xf>
    <xf numFmtId="0" fontId="27" fillId="24" borderId="50" xfId="66" applyFont="1" applyFill="1" applyBorder="1" applyAlignment="1">
      <alignment vertical="center" wrapText="1" shrinkToFit="1"/>
      <protection/>
    </xf>
    <xf numFmtId="0" fontId="27" fillId="24" borderId="73" xfId="0" applyFont="1" applyFill="1" applyBorder="1" applyAlignment="1">
      <alignment horizontal="center" vertical="center"/>
    </xf>
    <xf numFmtId="0" fontId="27" fillId="24" borderId="41" xfId="66" applyFont="1" applyFill="1" applyBorder="1" applyAlignment="1">
      <alignment horizontal="left" vertical="center" wrapText="1"/>
      <protection/>
    </xf>
    <xf numFmtId="0" fontId="27" fillId="24" borderId="23" xfId="66" applyFont="1" applyFill="1" applyBorder="1" applyAlignment="1">
      <alignment vertical="center" wrapText="1"/>
      <protection/>
    </xf>
    <xf numFmtId="0" fontId="27" fillId="24" borderId="108" xfId="66" applyFont="1" applyFill="1" applyBorder="1" applyAlignment="1">
      <alignment horizontal="left" vertical="center" wrapText="1"/>
      <protection/>
    </xf>
    <xf numFmtId="0" fontId="27" fillId="24" borderId="50" xfId="66" applyFont="1" applyFill="1" applyBorder="1" applyAlignment="1">
      <alignment horizontal="left" vertical="center" wrapText="1"/>
      <protection/>
    </xf>
    <xf numFmtId="3" fontId="27" fillId="25" borderId="121" xfId="49" applyNumberFormat="1" applyFont="1" applyFill="1" applyBorder="1" applyAlignment="1">
      <alignment horizontal="left" vertical="center"/>
    </xf>
    <xf numFmtId="3" fontId="27" fillId="23" borderId="19" xfId="49" applyNumberFormat="1" applyFont="1" applyFill="1" applyBorder="1" applyAlignment="1">
      <alignment horizontal="center" vertical="center"/>
    </xf>
    <xf numFmtId="0" fontId="31" fillId="24" borderId="130" xfId="62" applyFont="1" applyFill="1" applyBorder="1" applyAlignment="1">
      <alignment vertical="center"/>
      <protection/>
    </xf>
    <xf numFmtId="182" fontId="31" fillId="24" borderId="44" xfId="49" applyNumberFormat="1" applyFont="1" applyFill="1" applyBorder="1" applyAlignment="1">
      <alignment horizontal="right" vertical="center"/>
    </xf>
    <xf numFmtId="182" fontId="31" fillId="24" borderId="45" xfId="49" applyNumberFormat="1" applyFont="1" applyFill="1" applyBorder="1" applyAlignment="1">
      <alignment horizontal="right" vertical="center"/>
    </xf>
    <xf numFmtId="0" fontId="31" fillId="24" borderId="131" xfId="62" applyFont="1" applyFill="1" applyBorder="1" applyAlignment="1">
      <alignment vertical="center"/>
      <protection/>
    </xf>
    <xf numFmtId="0" fontId="31" fillId="24" borderId="132" xfId="62" applyFont="1" applyFill="1" applyBorder="1" applyAlignment="1">
      <alignment vertical="center"/>
      <protection/>
    </xf>
    <xf numFmtId="182" fontId="31" fillId="24" borderId="133" xfId="49" applyNumberFormat="1" applyFont="1" applyFill="1" applyBorder="1" applyAlignment="1">
      <alignment horizontal="right" vertical="center"/>
    </xf>
    <xf numFmtId="182" fontId="31" fillId="24" borderId="47" xfId="49" applyNumberFormat="1" applyFont="1" applyFill="1" applyBorder="1" applyAlignment="1">
      <alignment horizontal="right" vertical="center"/>
    </xf>
    <xf numFmtId="182" fontId="31" fillId="24" borderId="38" xfId="49" applyNumberFormat="1" applyFont="1" applyFill="1" applyBorder="1" applyAlignment="1">
      <alignment horizontal="right" vertical="center"/>
    </xf>
    <xf numFmtId="0" fontId="27" fillId="0" borderId="39" xfId="66" applyFont="1" applyBorder="1" applyAlignment="1">
      <alignment horizontal="left" vertical="center" wrapText="1"/>
      <protection/>
    </xf>
    <xf numFmtId="0" fontId="27" fillId="0" borderId="34" xfId="66" applyFont="1" applyBorder="1" applyAlignment="1">
      <alignment horizontal="left" vertical="center" wrapText="1"/>
      <protection/>
    </xf>
    <xf numFmtId="0" fontId="28" fillId="24" borderId="18" xfId="66" applyFont="1" applyFill="1" applyBorder="1" applyAlignment="1">
      <alignment vertical="center" wrapText="1" shrinkToFit="1"/>
      <protection/>
    </xf>
    <xf numFmtId="0" fontId="27" fillId="24" borderId="0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center" vertical="center"/>
    </xf>
    <xf numFmtId="184" fontId="39" fillId="24" borderId="0" xfId="0" applyNumberFormat="1" applyFont="1" applyFill="1" applyBorder="1" applyAlignment="1">
      <alignment horizontal="right" vertical="center"/>
    </xf>
    <xf numFmtId="3" fontId="24" fillId="24" borderId="0" xfId="49" applyNumberFormat="1" applyFont="1" applyFill="1" applyAlignment="1">
      <alignment vertical="center"/>
    </xf>
    <xf numFmtId="0" fontId="37" fillId="24" borderId="0" xfId="0" applyFont="1" applyFill="1" applyBorder="1" applyAlignment="1">
      <alignment vertical="center"/>
    </xf>
    <xf numFmtId="0" fontId="27" fillId="25" borderId="78" xfId="0" applyFont="1" applyFill="1" applyBorder="1" applyAlignment="1">
      <alignment/>
    </xf>
    <xf numFmtId="0" fontId="27" fillId="24" borderId="41" xfId="0" applyFont="1" applyFill="1" applyBorder="1" applyAlignment="1">
      <alignment vertical="center"/>
    </xf>
    <xf numFmtId="0" fontId="27" fillId="24" borderId="18" xfId="0" applyFont="1" applyFill="1" applyBorder="1" applyAlignment="1">
      <alignment vertical="center"/>
    </xf>
    <xf numFmtId="3" fontId="27" fillId="24" borderId="128" xfId="49" applyNumberFormat="1" applyFont="1" applyFill="1" applyBorder="1" applyAlignment="1">
      <alignment vertical="center"/>
    </xf>
    <xf numFmtId="3" fontId="27" fillId="24" borderId="124" xfId="49" applyNumberFormat="1" applyFont="1" applyFill="1" applyBorder="1" applyAlignment="1">
      <alignment vertical="center"/>
    </xf>
    <xf numFmtId="3" fontId="27" fillId="24" borderId="126" xfId="49" applyNumberFormat="1" applyFont="1" applyFill="1" applyBorder="1" applyAlignment="1">
      <alignment vertical="center"/>
    </xf>
    <xf numFmtId="210" fontId="27" fillId="24" borderId="0" xfId="49" applyNumberFormat="1" applyFont="1" applyFill="1" applyBorder="1" applyAlignment="1">
      <alignment/>
    </xf>
    <xf numFmtId="210" fontId="27" fillId="24" borderId="74" xfId="49" applyNumberFormat="1" applyFont="1" applyFill="1" applyBorder="1" applyAlignment="1">
      <alignment/>
    </xf>
    <xf numFmtId="210" fontId="28" fillId="24" borderId="78" xfId="49" applyNumberFormat="1" applyFont="1" applyFill="1" applyBorder="1" applyAlignment="1">
      <alignment vertical="center"/>
    </xf>
    <xf numFmtId="210" fontId="28" fillId="24" borderId="18" xfId="67" applyNumberFormat="1" applyFont="1" applyFill="1" applyBorder="1" applyAlignment="1">
      <alignment horizontal="right" vertical="center"/>
      <protection/>
    </xf>
    <xf numFmtId="210" fontId="28" fillId="24" borderId="18" xfId="49" applyNumberFormat="1" applyFont="1" applyFill="1" applyBorder="1" applyAlignment="1">
      <alignment vertical="center"/>
    </xf>
    <xf numFmtId="210" fontId="28" fillId="24" borderId="19" xfId="49" applyNumberFormat="1" applyFont="1" applyFill="1" applyBorder="1" applyAlignment="1">
      <alignment vertical="center"/>
    </xf>
    <xf numFmtId="210" fontId="28" fillId="24" borderId="19" xfId="49" applyNumberFormat="1" applyFont="1" applyFill="1" applyBorder="1" applyAlignment="1">
      <alignment horizontal="right" vertical="center"/>
    </xf>
    <xf numFmtId="210" fontId="27" fillId="24" borderId="0" xfId="49" applyNumberFormat="1" applyFont="1" applyFill="1" applyAlignment="1">
      <alignment/>
    </xf>
    <xf numFmtId="210" fontId="28" fillId="24" borderId="23" xfId="67" applyNumberFormat="1" applyFont="1" applyFill="1" applyBorder="1" applyAlignment="1">
      <alignment horizontal="right" vertical="center"/>
      <protection/>
    </xf>
    <xf numFmtId="210" fontId="28" fillId="24" borderId="23" xfId="49" applyNumberFormat="1" applyFont="1" applyFill="1" applyBorder="1" applyAlignment="1">
      <alignment vertical="center"/>
    </xf>
    <xf numFmtId="210" fontId="28" fillId="24" borderId="24" xfId="49" applyNumberFormat="1" applyFont="1" applyFill="1" applyBorder="1" applyAlignment="1">
      <alignment vertical="center"/>
    </xf>
    <xf numFmtId="4" fontId="28" fillId="0" borderId="0" xfId="0" applyNumberFormat="1" applyFont="1" applyAlignment="1">
      <alignment vertical="center"/>
    </xf>
    <xf numFmtId="176" fontId="28" fillId="24" borderId="0" xfId="0" applyNumberFormat="1" applyFont="1" applyFill="1" applyBorder="1" applyAlignment="1">
      <alignment horizontal="right" vertical="center"/>
    </xf>
    <xf numFmtId="176" fontId="39" fillId="24" borderId="0" xfId="0" applyNumberFormat="1" applyFont="1" applyFill="1" applyBorder="1" applyAlignment="1">
      <alignment horizontal="right" vertical="center"/>
    </xf>
    <xf numFmtId="3" fontId="25" fillId="24" borderId="0" xfId="49" applyNumberFormat="1" applyFont="1" applyFill="1" applyBorder="1" applyAlignment="1">
      <alignment horizontal="center"/>
    </xf>
    <xf numFmtId="3" fontId="22" fillId="24" borderId="0" xfId="49" applyNumberFormat="1" applyFont="1" applyFill="1" applyAlignment="1">
      <alignment horizontal="left" vertical="center"/>
    </xf>
    <xf numFmtId="3" fontId="24" fillId="24" borderId="0" xfId="49" applyNumberFormat="1" applyFont="1" applyFill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0" fillId="24" borderId="0" xfId="65" applyFill="1">
      <alignment vertical="center"/>
      <protection/>
    </xf>
    <xf numFmtId="0" fontId="0" fillId="24" borderId="0" xfId="65" applyFont="1" applyFill="1">
      <alignment vertical="center"/>
      <protection/>
    </xf>
    <xf numFmtId="0" fontId="0" fillId="0" borderId="0" xfId="65">
      <alignment vertical="center"/>
      <protection/>
    </xf>
    <xf numFmtId="0" fontId="32" fillId="24" borderId="0" xfId="65" applyFont="1" applyFill="1">
      <alignment vertical="center"/>
      <protection/>
    </xf>
    <xf numFmtId="0" fontId="7" fillId="24" borderId="0" xfId="65" applyFont="1" applyFill="1" applyAlignment="1">
      <alignment horizontal="right" vertical="center"/>
      <protection/>
    </xf>
    <xf numFmtId="184" fontId="47" fillId="24" borderId="108" xfId="65" applyNumberFormat="1" applyFont="1" applyFill="1" applyBorder="1" applyAlignment="1">
      <alignment horizontal="right" vertical="center"/>
      <protection/>
    </xf>
    <xf numFmtId="184" fontId="48" fillId="24" borderId="14" xfId="65" applyNumberFormat="1" applyFont="1" applyFill="1" applyBorder="1" applyAlignment="1">
      <alignment horizontal="right" vertical="center"/>
      <protection/>
    </xf>
    <xf numFmtId="0" fontId="32" fillId="24" borderId="0" xfId="65" applyFont="1" applyFill="1" applyAlignment="1">
      <alignment horizontal="center" vertical="center"/>
      <protection/>
    </xf>
    <xf numFmtId="0" fontId="43" fillId="24" borderId="0" xfId="65" applyFont="1" applyFill="1">
      <alignment vertical="center"/>
      <protection/>
    </xf>
    <xf numFmtId="0" fontId="32" fillId="24" borderId="0" xfId="65" applyFont="1" applyFill="1" applyAlignment="1">
      <alignment horizontal="center" vertical="top"/>
      <protection/>
    </xf>
    <xf numFmtId="0" fontId="43" fillId="0" borderId="0" xfId="65" applyFont="1">
      <alignment vertical="center"/>
      <protection/>
    </xf>
    <xf numFmtId="3" fontId="32" fillId="24" borderId="0" xfId="49" applyNumberFormat="1" applyFont="1" applyFill="1" applyBorder="1" applyAlignment="1">
      <alignment horizontal="center" vertical="top"/>
    </xf>
    <xf numFmtId="0" fontId="40" fillId="24" borderId="105" xfId="65" applyFont="1" applyFill="1" applyBorder="1" applyAlignment="1">
      <alignment horizontal="left" vertical="center"/>
      <protection/>
    </xf>
    <xf numFmtId="0" fontId="40" fillId="24" borderId="15" xfId="65" applyFont="1" applyFill="1" applyBorder="1" applyAlignment="1">
      <alignment horizontal="left" vertical="center"/>
      <protection/>
    </xf>
    <xf numFmtId="0" fontId="31" fillId="24" borderId="134" xfId="65" applyFont="1" applyFill="1" applyBorder="1" applyAlignment="1">
      <alignment horizontal="center" vertical="center"/>
      <protection/>
    </xf>
    <xf numFmtId="0" fontId="31" fillId="24" borderId="15" xfId="65" applyFont="1" applyFill="1" applyBorder="1" applyAlignment="1">
      <alignment horizontal="center" vertical="center"/>
      <protection/>
    </xf>
    <xf numFmtId="0" fontId="40" fillId="24" borderId="135" xfId="65" applyFont="1" applyFill="1" applyBorder="1" applyAlignment="1">
      <alignment horizontal="right" vertical="center"/>
      <protection/>
    </xf>
    <xf numFmtId="0" fontId="31" fillId="24" borderId="55" xfId="65" applyFont="1" applyFill="1" applyBorder="1" applyAlignment="1">
      <alignment vertical="center"/>
      <protection/>
    </xf>
    <xf numFmtId="0" fontId="31" fillId="24" borderId="57" xfId="65" applyFont="1" applyFill="1" applyBorder="1" applyAlignment="1">
      <alignment/>
      <protection/>
    </xf>
    <xf numFmtId="0" fontId="40" fillId="24" borderId="69" xfId="65" applyFont="1" applyFill="1" applyBorder="1" applyAlignment="1">
      <alignment horizontal="left" vertical="center"/>
      <protection/>
    </xf>
    <xf numFmtId="176" fontId="46" fillId="24" borderId="26" xfId="65" applyNumberFormat="1" applyFont="1" applyFill="1" applyBorder="1" applyAlignment="1">
      <alignment horizontal="center" vertical="center"/>
      <protection/>
    </xf>
    <xf numFmtId="176" fontId="46" fillId="24" borderId="99" xfId="65" applyNumberFormat="1" applyFont="1" applyFill="1" applyBorder="1" applyAlignment="1">
      <alignment horizontal="right" vertical="center"/>
      <protection/>
    </xf>
    <xf numFmtId="0" fontId="46" fillId="24" borderId="136" xfId="65" applyFont="1" applyFill="1" applyBorder="1" applyAlignment="1">
      <alignment horizontal="center" vertical="center"/>
      <protection/>
    </xf>
    <xf numFmtId="0" fontId="40" fillId="24" borderId="69" xfId="65" applyFont="1" applyFill="1" applyBorder="1" applyAlignment="1">
      <alignment horizontal="right" vertical="center"/>
      <protection/>
    </xf>
    <xf numFmtId="184" fontId="47" fillId="24" borderId="23" xfId="65" applyNumberFormat="1" applyFont="1" applyFill="1" applyBorder="1" applyAlignment="1">
      <alignment horizontal="right" vertical="center"/>
      <protection/>
    </xf>
    <xf numFmtId="184" fontId="47" fillId="24" borderId="26" xfId="65" applyNumberFormat="1" applyFont="1" applyFill="1" applyBorder="1" applyAlignment="1">
      <alignment horizontal="right" vertical="center"/>
      <protection/>
    </xf>
    <xf numFmtId="176" fontId="47" fillId="21" borderId="23" xfId="65" applyNumberFormat="1" applyFont="1" applyFill="1" applyBorder="1" applyAlignment="1" applyProtection="1">
      <alignment horizontal="right" vertical="center"/>
      <protection locked="0"/>
    </xf>
    <xf numFmtId="176" fontId="47" fillId="21" borderId="24" xfId="65" applyNumberFormat="1" applyFont="1" applyFill="1" applyBorder="1" applyAlignment="1" applyProtection="1">
      <alignment horizontal="right" vertical="center"/>
      <protection locked="0"/>
    </xf>
    <xf numFmtId="176" fontId="47" fillId="21" borderId="69" xfId="65" applyNumberFormat="1" applyFont="1" applyFill="1" applyBorder="1" applyAlignment="1" applyProtection="1">
      <alignment horizontal="right" vertical="center"/>
      <protection locked="0"/>
    </xf>
    <xf numFmtId="0" fontId="27" fillId="24" borderId="134" xfId="66" applyFont="1" applyFill="1" applyBorder="1" applyAlignment="1">
      <alignment horizontal="center" vertical="center" wrapText="1"/>
      <protection/>
    </xf>
    <xf numFmtId="0" fontId="27" fillId="0" borderId="75" xfId="66" applyFont="1" applyBorder="1" applyAlignment="1">
      <alignment horizontal="left" vertical="center" wrapText="1"/>
      <protection/>
    </xf>
    <xf numFmtId="176" fontId="27" fillId="24" borderId="109" xfId="66" applyNumberFormat="1" applyFont="1" applyFill="1" applyBorder="1" applyAlignment="1">
      <alignment horizontal="right" vertical="center" wrapText="1"/>
      <protection/>
    </xf>
    <xf numFmtId="176" fontId="27" fillId="24" borderId="61" xfId="66" applyNumberFormat="1" applyFont="1" applyFill="1" applyBorder="1" applyAlignment="1">
      <alignment horizontal="right" vertical="center" wrapText="1"/>
      <protection/>
    </xf>
    <xf numFmtId="176" fontId="27" fillId="24" borderId="74" xfId="66" applyNumberFormat="1" applyFont="1" applyFill="1" applyBorder="1" applyAlignment="1">
      <alignment horizontal="right" vertical="center" wrapText="1"/>
      <protection/>
    </xf>
    <xf numFmtId="3" fontId="25" fillId="0" borderId="0" xfId="49" applyNumberFormat="1" applyFont="1" applyFill="1" applyAlignment="1">
      <alignment/>
    </xf>
    <xf numFmtId="3" fontId="27" fillId="0" borderId="0" xfId="49" applyNumberFormat="1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5" fillId="24" borderId="0" xfId="0" applyFont="1" applyFill="1" applyAlignment="1">
      <alignment vertical="center"/>
    </xf>
    <xf numFmtId="0" fontId="28" fillId="24" borderId="121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vertical="center"/>
    </xf>
    <xf numFmtId="184" fontId="27" fillId="24" borderId="61" xfId="49" applyNumberFormat="1" applyFont="1" applyFill="1" applyBorder="1" applyAlignment="1">
      <alignment horizontal="right" vertical="center"/>
    </xf>
    <xf numFmtId="184" fontId="27" fillId="24" borderId="18" xfId="49" applyNumberFormat="1" applyFont="1" applyFill="1" applyBorder="1" applyAlignment="1">
      <alignment horizontal="right" vertical="center"/>
    </xf>
    <xf numFmtId="3" fontId="27" fillId="24" borderId="129" xfId="49" applyNumberFormat="1" applyFont="1" applyFill="1" applyBorder="1" applyAlignment="1">
      <alignment vertical="center"/>
    </xf>
    <xf numFmtId="0" fontId="27" fillId="24" borderId="40" xfId="66" applyFont="1" applyFill="1" applyBorder="1" applyAlignment="1">
      <alignment vertical="center" wrapText="1"/>
      <protection/>
    </xf>
    <xf numFmtId="176" fontId="27" fillId="24" borderId="40" xfId="66" applyNumberFormat="1" applyFont="1" applyFill="1" applyBorder="1" applyAlignment="1">
      <alignment vertical="center"/>
      <protection/>
    </xf>
    <xf numFmtId="176" fontId="27" fillId="24" borderId="41" xfId="66" applyNumberFormat="1" applyFont="1" applyFill="1" applyBorder="1" applyAlignment="1">
      <alignment vertical="center"/>
      <protection/>
    </xf>
    <xf numFmtId="0" fontId="27" fillId="24" borderId="41" xfId="66" applyFont="1" applyFill="1" applyBorder="1" applyAlignment="1">
      <alignment vertical="center" wrapText="1"/>
      <protection/>
    </xf>
    <xf numFmtId="0" fontId="27" fillId="24" borderId="61" xfId="66" applyFont="1" applyFill="1" applyBorder="1" applyAlignment="1">
      <alignment vertical="center" wrapText="1"/>
      <protection/>
    </xf>
    <xf numFmtId="176" fontId="27" fillId="24" borderId="61" xfId="66" applyNumberFormat="1" applyFont="1" applyFill="1" applyBorder="1" applyAlignment="1">
      <alignment vertical="center"/>
      <protection/>
    </xf>
    <xf numFmtId="176" fontId="27" fillId="24" borderId="74" xfId="66" applyNumberFormat="1" applyFont="1" applyFill="1" applyBorder="1" applyAlignment="1">
      <alignment vertical="center"/>
      <protection/>
    </xf>
    <xf numFmtId="0" fontId="27" fillId="24" borderId="74" xfId="66" applyFont="1" applyFill="1" applyBorder="1" applyAlignment="1">
      <alignment vertical="center" wrapText="1"/>
      <protection/>
    </xf>
    <xf numFmtId="0" fontId="27" fillId="24" borderId="137" xfId="66" applyFont="1" applyFill="1" applyBorder="1" applyAlignment="1">
      <alignment vertical="center" wrapText="1"/>
      <protection/>
    </xf>
    <xf numFmtId="176" fontId="27" fillId="24" borderId="50" xfId="66" applyNumberFormat="1" applyFont="1" applyFill="1" applyBorder="1" applyAlignment="1">
      <alignment vertical="center"/>
      <protection/>
    </xf>
    <xf numFmtId="0" fontId="27" fillId="24" borderId="50" xfId="66" applyFont="1" applyFill="1" applyBorder="1" applyAlignment="1">
      <alignment vertical="center" wrapText="1"/>
      <protection/>
    </xf>
    <xf numFmtId="176" fontId="27" fillId="24" borderId="18" xfId="66" applyNumberFormat="1" applyFont="1" applyFill="1" applyBorder="1" applyAlignment="1">
      <alignment vertical="center"/>
      <protection/>
    </xf>
    <xf numFmtId="176" fontId="27" fillId="24" borderId="19" xfId="66" applyNumberFormat="1" applyFont="1" applyFill="1" applyBorder="1" applyAlignment="1">
      <alignment vertical="center"/>
      <protection/>
    </xf>
    <xf numFmtId="0" fontId="27" fillId="24" borderId="19" xfId="66" applyFont="1" applyFill="1" applyBorder="1" applyAlignment="1">
      <alignment vertical="center" wrapText="1"/>
      <protection/>
    </xf>
    <xf numFmtId="0" fontId="27" fillId="24" borderId="18" xfId="66" applyFont="1" applyFill="1" applyBorder="1" applyAlignment="1">
      <alignment vertical="center" wrapText="1"/>
      <protection/>
    </xf>
    <xf numFmtId="176" fontId="27" fillId="24" borderId="99" xfId="66" applyNumberFormat="1" applyFont="1" applyFill="1" applyBorder="1" applyAlignment="1">
      <alignment vertical="center"/>
      <protection/>
    </xf>
    <xf numFmtId="176" fontId="27" fillId="24" borderId="23" xfId="66" applyNumberFormat="1" applyFont="1" applyFill="1" applyBorder="1" applyAlignment="1">
      <alignment vertical="center" wrapText="1"/>
      <protection/>
    </xf>
    <xf numFmtId="0" fontId="27" fillId="24" borderId="0" xfId="66" applyFont="1" applyFill="1" applyAlignment="1">
      <alignment horizontal="center" vertical="top"/>
      <protection/>
    </xf>
    <xf numFmtId="0" fontId="25" fillId="24" borderId="0" xfId="0" applyFont="1" applyFill="1" applyAlignment="1">
      <alignment horizontal="left" vertical="center" wrapText="1"/>
    </xf>
    <xf numFmtId="0" fontId="40" fillId="24" borderId="23" xfId="65" applyFont="1" applyFill="1" applyBorder="1" applyAlignment="1">
      <alignment horizontal="right" vertical="center"/>
      <protection/>
    </xf>
    <xf numFmtId="0" fontId="40" fillId="24" borderId="96" xfId="65" applyFont="1" applyFill="1" applyBorder="1" applyAlignment="1">
      <alignment horizontal="right" vertical="center"/>
      <protection/>
    </xf>
    <xf numFmtId="0" fontId="40" fillId="24" borderId="108" xfId="65" applyFont="1" applyFill="1" applyBorder="1" applyAlignment="1">
      <alignment horizontal="right" vertical="center"/>
      <protection/>
    </xf>
    <xf numFmtId="0" fontId="40" fillId="24" borderId="60" xfId="65" applyFont="1" applyFill="1" applyBorder="1" applyAlignment="1">
      <alignment horizontal="left" vertical="center"/>
      <protection/>
    </xf>
    <xf numFmtId="0" fontId="40" fillId="24" borderId="18" xfId="65" applyFont="1" applyFill="1" applyBorder="1" applyAlignment="1">
      <alignment horizontal="right" vertical="center"/>
      <protection/>
    </xf>
    <xf numFmtId="176" fontId="47" fillId="21" borderId="18" xfId="65" applyNumberFormat="1" applyFont="1" applyFill="1" applyBorder="1" applyAlignment="1" applyProtection="1">
      <alignment horizontal="right" vertical="center"/>
      <protection locked="0"/>
    </xf>
    <xf numFmtId="176" fontId="47" fillId="21" borderId="19" xfId="65" applyNumberFormat="1" applyFont="1" applyFill="1" applyBorder="1" applyAlignment="1" applyProtection="1">
      <alignment horizontal="right" vertical="center"/>
      <protection locked="0"/>
    </xf>
    <xf numFmtId="176" fontId="47" fillId="21" borderId="60" xfId="65" applyNumberFormat="1" applyFont="1" applyFill="1" applyBorder="1" applyAlignment="1" applyProtection="1">
      <alignment horizontal="right" vertical="center"/>
      <protection locked="0"/>
    </xf>
    <xf numFmtId="176" fontId="46" fillId="24" borderId="45" xfId="65" applyNumberFormat="1" applyFont="1" applyFill="1" applyBorder="1" applyAlignment="1">
      <alignment horizontal="center" vertical="center"/>
      <protection/>
    </xf>
    <xf numFmtId="0" fontId="40" fillId="24" borderId="19" xfId="65" applyFont="1" applyFill="1" applyBorder="1" applyAlignment="1">
      <alignment horizontal="left" vertical="center"/>
      <protection/>
    </xf>
    <xf numFmtId="0" fontId="40" fillId="24" borderId="31" xfId="65" applyFont="1" applyFill="1" applyBorder="1" applyAlignment="1">
      <alignment horizontal="left" vertical="center"/>
      <protection/>
    </xf>
    <xf numFmtId="0" fontId="40" fillId="24" borderId="138" xfId="65" applyFont="1" applyFill="1" applyBorder="1" applyAlignment="1">
      <alignment horizontal="left" vertical="center"/>
      <protection/>
    </xf>
    <xf numFmtId="0" fontId="40" fillId="24" borderId="30" xfId="65" applyFont="1" applyFill="1" applyBorder="1" applyAlignment="1">
      <alignment horizontal="right" vertical="center"/>
      <protection/>
    </xf>
    <xf numFmtId="176" fontId="47" fillId="21" borderId="30" xfId="65" applyNumberFormat="1" applyFont="1" applyFill="1" applyBorder="1" applyAlignment="1" applyProtection="1">
      <alignment horizontal="right" vertical="center"/>
      <protection locked="0"/>
    </xf>
    <xf numFmtId="176" fontId="47" fillId="21" borderId="31" xfId="65" applyNumberFormat="1" applyFont="1" applyFill="1" applyBorder="1" applyAlignment="1" applyProtection="1">
      <alignment horizontal="right" vertical="center"/>
      <protection locked="0"/>
    </xf>
    <xf numFmtId="176" fontId="47" fillId="21" borderId="138" xfId="65" applyNumberFormat="1" applyFont="1" applyFill="1" applyBorder="1" applyAlignment="1" applyProtection="1">
      <alignment horizontal="right" vertical="center"/>
      <protection locked="0"/>
    </xf>
    <xf numFmtId="176" fontId="46" fillId="24" borderId="33" xfId="65" applyNumberFormat="1" applyFont="1" applyFill="1" applyBorder="1" applyAlignment="1">
      <alignment horizontal="center" vertical="center"/>
      <protection/>
    </xf>
    <xf numFmtId="0" fontId="40" fillId="24" borderId="18" xfId="65" applyFont="1" applyFill="1" applyBorder="1" applyAlignment="1">
      <alignment horizontal="left" vertical="center"/>
      <protection/>
    </xf>
    <xf numFmtId="0" fontId="40" fillId="24" borderId="60" xfId="65" applyFont="1" applyFill="1" applyBorder="1" applyAlignment="1">
      <alignment horizontal="right" vertical="center"/>
      <protection/>
    </xf>
    <xf numFmtId="184" fontId="47" fillId="24" borderId="18" xfId="65" applyNumberFormat="1" applyFont="1" applyFill="1" applyBorder="1" applyAlignment="1">
      <alignment horizontal="right" vertical="center"/>
      <protection/>
    </xf>
    <xf numFmtId="0" fontId="40" fillId="24" borderId="31" xfId="65" applyFont="1" applyFill="1" applyBorder="1" applyAlignment="1">
      <alignment vertical="center"/>
      <protection/>
    </xf>
    <xf numFmtId="0" fontId="40" fillId="24" borderId="138" xfId="65" applyFont="1" applyFill="1" applyBorder="1" applyAlignment="1">
      <alignment horizontal="right" vertical="center"/>
      <protection/>
    </xf>
    <xf numFmtId="184" fontId="47" fillId="24" borderId="30" xfId="65" applyNumberFormat="1" applyFont="1" applyFill="1" applyBorder="1" applyAlignment="1">
      <alignment horizontal="right" vertical="center"/>
      <protection/>
    </xf>
    <xf numFmtId="184" fontId="47" fillId="24" borderId="33" xfId="65" applyNumberFormat="1" applyFont="1" applyFill="1" applyBorder="1" applyAlignment="1">
      <alignment horizontal="right" vertical="center"/>
      <protection/>
    </xf>
    <xf numFmtId="184" fontId="47" fillId="24" borderId="139" xfId="65" applyNumberFormat="1" applyFont="1" applyFill="1" applyBorder="1" applyAlignment="1">
      <alignment horizontal="right" vertical="center"/>
      <protection/>
    </xf>
    <xf numFmtId="0" fontId="32" fillId="24" borderId="58" xfId="65" applyFont="1" applyFill="1" applyBorder="1">
      <alignment vertical="center"/>
      <protection/>
    </xf>
    <xf numFmtId="184" fontId="47" fillId="24" borderId="90" xfId="65" applyNumberFormat="1" applyFont="1" applyFill="1" applyBorder="1" applyAlignment="1">
      <alignment horizontal="right" vertical="center"/>
      <protection/>
    </xf>
    <xf numFmtId="184" fontId="47" fillId="24" borderId="72" xfId="65" applyNumberFormat="1" applyFont="1" applyFill="1" applyBorder="1" applyAlignment="1">
      <alignment horizontal="right" vertical="center"/>
      <protection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3" fontId="27" fillId="24" borderId="0" xfId="49" applyNumberFormat="1" applyFont="1" applyFill="1" applyBorder="1" applyAlignment="1">
      <alignment vertical="top"/>
    </xf>
    <xf numFmtId="0" fontId="32" fillId="24" borderId="0" xfId="0" applyFont="1" applyFill="1" applyBorder="1" applyAlignment="1">
      <alignment/>
    </xf>
    <xf numFmtId="0" fontId="39" fillId="24" borderId="12" xfId="0" applyFont="1" applyFill="1" applyBorder="1" applyAlignment="1">
      <alignment horizontal="center" vertical="center" wrapText="1"/>
    </xf>
    <xf numFmtId="0" fontId="39" fillId="24" borderId="140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/>
    </xf>
    <xf numFmtId="0" fontId="27" fillId="24" borderId="54" xfId="0" applyFont="1" applyFill="1" applyBorder="1" applyAlignment="1">
      <alignment horizontal="center" vertical="center" wrapText="1"/>
    </xf>
    <xf numFmtId="0" fontId="28" fillId="24" borderId="54" xfId="0" applyFont="1" applyFill="1" applyBorder="1" applyAlignment="1">
      <alignment horizontal="left" vertical="center" wrapText="1"/>
    </xf>
    <xf numFmtId="0" fontId="27" fillId="24" borderId="141" xfId="0" applyFont="1" applyFill="1" applyBorder="1" applyAlignment="1">
      <alignment horizontal="center" vertical="center" wrapText="1"/>
    </xf>
    <xf numFmtId="0" fontId="32" fillId="24" borderId="58" xfId="0" applyFont="1" applyFill="1" applyBorder="1" applyAlignment="1">
      <alignment/>
    </xf>
    <xf numFmtId="0" fontId="25" fillId="24" borderId="0" xfId="0" applyFont="1" applyFill="1" applyAlignment="1">
      <alignment vertical="center" wrapText="1"/>
    </xf>
    <xf numFmtId="3" fontId="22" fillId="24" borderId="0" xfId="49" applyNumberFormat="1" applyFont="1" applyFill="1" applyAlignment="1">
      <alignment/>
    </xf>
    <xf numFmtId="0" fontId="27" fillId="24" borderId="96" xfId="0" applyFont="1" applyFill="1" applyBorder="1" applyAlignment="1">
      <alignment horizontal="center" vertical="center" wrapText="1"/>
    </xf>
    <xf numFmtId="0" fontId="33" fillId="23" borderId="24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39" fillId="24" borderId="11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/>
    </xf>
    <xf numFmtId="0" fontId="31" fillId="24" borderId="0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51" fillId="24" borderId="0" xfId="0" applyFont="1" applyFill="1" applyAlignment="1">
      <alignment horizontal="centerContinuous"/>
    </xf>
    <xf numFmtId="0" fontId="0" fillId="24" borderId="0" xfId="0" applyFill="1" applyAlignment="1">
      <alignment horizontal="center" vertical="center"/>
    </xf>
    <xf numFmtId="0" fontId="52" fillId="24" borderId="0" xfId="0" applyFont="1" applyFill="1" applyAlignment="1">
      <alignment/>
    </xf>
    <xf numFmtId="0" fontId="3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right" vertical="center"/>
    </xf>
    <xf numFmtId="0" fontId="52" fillId="24" borderId="0" xfId="0" applyFont="1" applyFill="1" applyBorder="1" applyAlignment="1">
      <alignment/>
    </xf>
    <xf numFmtId="0" fontId="38" fillId="24" borderId="0" xfId="0" applyFont="1" applyFill="1" applyBorder="1" applyAlignment="1">
      <alignment horizontal="center" vertical="center"/>
    </xf>
    <xf numFmtId="0" fontId="52" fillId="24" borderId="0" xfId="0" applyFont="1" applyFill="1" applyBorder="1" applyAlignment="1">
      <alignment/>
    </xf>
    <xf numFmtId="0" fontId="32" fillId="24" borderId="15" xfId="0" applyFont="1" applyFill="1" applyBorder="1" applyAlignment="1">
      <alignment vertical="center"/>
    </xf>
    <xf numFmtId="0" fontId="32" fillId="24" borderId="61" xfId="0" applyFont="1" applyFill="1" applyBorder="1" applyAlignment="1">
      <alignment horizontal="center" vertical="center"/>
    </xf>
    <xf numFmtId="0" fontId="50" fillId="24" borderId="97" xfId="0" applyFont="1" applyFill="1" applyBorder="1" applyAlignment="1">
      <alignment horizontal="center" vertical="center"/>
    </xf>
    <xf numFmtId="184" fontId="43" fillId="21" borderId="136" xfId="0" applyNumberFormat="1" applyFont="1" applyFill="1" applyBorder="1" applyAlignment="1" applyProtection="1">
      <alignment vertical="center"/>
      <protection locked="0"/>
    </xf>
    <xf numFmtId="184" fontId="43" fillId="24" borderId="0" xfId="0" applyNumberFormat="1" applyFont="1" applyFill="1" applyBorder="1" applyAlignment="1" applyProtection="1">
      <alignment vertical="center"/>
      <protection locked="0"/>
    </xf>
    <xf numFmtId="0" fontId="52" fillId="24" borderId="0" xfId="0" applyFont="1" applyFill="1" applyAlignment="1">
      <alignment vertical="center"/>
    </xf>
    <xf numFmtId="0" fontId="52" fillId="24" borderId="0" xfId="0" applyFont="1" applyFill="1" applyBorder="1" applyAlignment="1">
      <alignment vertical="center"/>
    </xf>
    <xf numFmtId="0" fontId="50" fillId="24" borderId="74" xfId="0" applyFont="1" applyFill="1" applyBorder="1" applyAlignment="1">
      <alignment horizontal="center" vertical="center"/>
    </xf>
    <xf numFmtId="0" fontId="50" fillId="24" borderId="66" xfId="0" applyFont="1" applyFill="1" applyBorder="1" applyAlignment="1">
      <alignment vertical="center"/>
    </xf>
    <xf numFmtId="0" fontId="47" fillId="24" borderId="47" xfId="0" applyFont="1" applyFill="1" applyBorder="1" applyAlignment="1">
      <alignment vertical="center"/>
    </xf>
    <xf numFmtId="0" fontId="47" fillId="24" borderId="112" xfId="0" applyFont="1" applyFill="1" applyBorder="1" applyAlignment="1">
      <alignment vertical="center"/>
    </xf>
    <xf numFmtId="184" fontId="43" fillId="21" borderId="47" xfId="0" applyNumberFormat="1" applyFont="1" applyFill="1" applyBorder="1" applyAlignment="1" applyProtection="1">
      <alignment vertical="center"/>
      <protection locked="0"/>
    </xf>
    <xf numFmtId="184" fontId="43" fillId="21" borderId="14" xfId="0" applyNumberFormat="1" applyFont="1" applyFill="1" applyBorder="1" applyAlignment="1" applyProtection="1">
      <alignment vertical="center"/>
      <protection locked="0"/>
    </xf>
    <xf numFmtId="184" fontId="43" fillId="24" borderId="0" xfId="0" applyNumberFormat="1" applyFont="1" applyFill="1" applyBorder="1" applyAlignment="1">
      <alignment vertical="center"/>
    </xf>
    <xf numFmtId="184" fontId="43" fillId="21" borderId="131" xfId="0" applyNumberFormat="1" applyFont="1" applyFill="1" applyBorder="1" applyAlignment="1" applyProtection="1">
      <alignment vertical="center"/>
      <protection locked="0"/>
    </xf>
    <xf numFmtId="0" fontId="32" fillId="24" borderId="15" xfId="0" applyFont="1" applyFill="1" applyBorder="1" applyAlignment="1">
      <alignment/>
    </xf>
    <xf numFmtId="184" fontId="43" fillId="24" borderId="54" xfId="0" applyNumberFormat="1" applyFont="1" applyFill="1" applyBorder="1" applyAlignment="1">
      <alignment vertical="center"/>
    </xf>
    <xf numFmtId="0" fontId="50" fillId="24" borderId="77" xfId="0" applyFont="1" applyFill="1" applyBorder="1" applyAlignment="1">
      <alignment horizontal="center" vertical="center"/>
    </xf>
    <xf numFmtId="0" fontId="50" fillId="24" borderId="64" xfId="0" applyFont="1" applyFill="1" applyBorder="1" applyAlignment="1">
      <alignment vertical="center"/>
    </xf>
    <xf numFmtId="0" fontId="47" fillId="24" borderId="46" xfId="0" applyFont="1" applyFill="1" applyBorder="1" applyAlignment="1">
      <alignment vertical="center"/>
    </xf>
    <xf numFmtId="0" fontId="47" fillId="24" borderId="111" xfId="0" applyFont="1" applyFill="1" applyBorder="1" applyAlignment="1">
      <alignment vertical="center"/>
    </xf>
    <xf numFmtId="184" fontId="43" fillId="21" borderId="46" xfId="0" applyNumberFormat="1" applyFont="1" applyFill="1" applyBorder="1" applyAlignment="1" applyProtection="1">
      <alignment vertical="center"/>
      <protection locked="0"/>
    </xf>
    <xf numFmtId="0" fontId="32" fillId="24" borderId="74" xfId="0" applyFont="1" applyFill="1" applyBorder="1" applyAlignment="1">
      <alignment horizontal="center" vertical="center"/>
    </xf>
    <xf numFmtId="0" fontId="52" fillId="24" borderId="68" xfId="0" applyFont="1" applyFill="1" applyBorder="1" applyAlignment="1">
      <alignment/>
    </xf>
    <xf numFmtId="0" fontId="32" fillId="24" borderId="61" xfId="0" applyFont="1" applyFill="1" applyBorder="1" applyAlignment="1">
      <alignment/>
    </xf>
    <xf numFmtId="184" fontId="43" fillId="21" borderId="44" xfId="0" applyNumberFormat="1" applyFont="1" applyFill="1" applyBorder="1" applyAlignment="1" applyProtection="1">
      <alignment vertical="center"/>
      <protection locked="0"/>
    </xf>
    <xf numFmtId="184" fontId="48" fillId="24" borderId="14" xfId="0" applyNumberFormat="1" applyFont="1" applyFill="1" applyBorder="1" applyAlignment="1">
      <alignment vertical="center"/>
    </xf>
    <xf numFmtId="0" fontId="25" fillId="0" borderId="0" xfId="0" applyFont="1" applyAlignment="1">
      <alignment vertical="top"/>
    </xf>
    <xf numFmtId="3" fontId="32" fillId="24" borderId="0" xfId="49" applyNumberFormat="1" applyFont="1" applyFill="1" applyAlignment="1">
      <alignment/>
    </xf>
    <xf numFmtId="0" fontId="0" fillId="24" borderId="0" xfId="0" applyFill="1" applyAlignment="1">
      <alignment vertical="top"/>
    </xf>
    <xf numFmtId="0" fontId="32" fillId="24" borderId="0" xfId="0" applyFont="1" applyFill="1" applyAlignment="1">
      <alignment vertical="center"/>
    </xf>
    <xf numFmtId="0" fontId="34" fillId="24" borderId="0" xfId="0" applyFont="1" applyFill="1" applyAlignment="1">
      <alignment vertical="top"/>
    </xf>
    <xf numFmtId="0" fontId="34" fillId="24" borderId="0" xfId="0" applyFont="1" applyFill="1" applyAlignment="1">
      <alignment vertical="top" wrapText="1"/>
    </xf>
    <xf numFmtId="0" fontId="32" fillId="24" borderId="0" xfId="0" applyFont="1" applyFill="1" applyAlignment="1">
      <alignment/>
    </xf>
    <xf numFmtId="0" fontId="27" fillId="24" borderId="92" xfId="0" applyFont="1" applyFill="1" applyBorder="1" applyAlignment="1">
      <alignment vertical="center" wrapText="1"/>
    </xf>
    <xf numFmtId="0" fontId="27" fillId="24" borderId="23" xfId="0" applyFont="1" applyFill="1" applyBorder="1" applyAlignment="1">
      <alignment vertical="center" wrapText="1"/>
    </xf>
    <xf numFmtId="0" fontId="27" fillId="24" borderId="142" xfId="0" applyFont="1" applyFill="1" applyBorder="1" applyAlignment="1">
      <alignment vertical="center" wrapText="1"/>
    </xf>
    <xf numFmtId="0" fontId="27" fillId="25" borderId="0" xfId="0" applyFont="1" applyFill="1" applyBorder="1" applyAlignment="1">
      <alignment/>
    </xf>
    <xf numFmtId="0" fontId="27" fillId="24" borderId="42" xfId="0" applyFont="1" applyFill="1" applyBorder="1" applyAlignment="1">
      <alignment vertical="center"/>
    </xf>
    <xf numFmtId="0" fontId="27" fillId="24" borderId="60" xfId="0" applyFont="1" applyFill="1" applyBorder="1" applyAlignment="1">
      <alignment vertical="center"/>
    </xf>
    <xf numFmtId="0" fontId="27" fillId="24" borderId="69" xfId="0" applyFont="1" applyFill="1" applyBorder="1" applyAlignment="1">
      <alignment vertical="center"/>
    </xf>
    <xf numFmtId="0" fontId="27" fillId="25" borderId="0" xfId="0" applyFont="1" applyFill="1" applyAlignment="1">
      <alignment/>
    </xf>
    <xf numFmtId="184" fontId="27" fillId="24" borderId="121" xfId="0" applyNumberFormat="1" applyFont="1" applyFill="1" applyBorder="1" applyAlignment="1">
      <alignment horizontal="right" vertical="center"/>
    </xf>
    <xf numFmtId="0" fontId="27" fillId="24" borderId="7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5" fillId="24" borderId="0" xfId="0" applyFont="1" applyFill="1" applyAlignment="1">
      <alignment horizontal="center"/>
    </xf>
    <xf numFmtId="0" fontId="32" fillId="24" borderId="0" xfId="66" applyFont="1" applyFill="1" applyAlignment="1">
      <alignment horizontal="center" vertical="top"/>
      <protection/>
    </xf>
    <xf numFmtId="0" fontId="32" fillId="24" borderId="0" xfId="66" applyFont="1" applyFill="1" applyAlignment="1">
      <alignment vertical="top"/>
      <protection/>
    </xf>
    <xf numFmtId="0" fontId="32" fillId="24" borderId="0" xfId="61" applyFont="1" applyFill="1" applyAlignment="1">
      <alignment horizontal="center" vertical="top"/>
      <protection/>
    </xf>
    <xf numFmtId="0" fontId="50" fillId="24" borderId="106" xfId="0" applyFont="1" applyFill="1" applyBorder="1" applyAlignment="1">
      <alignment vertical="center" wrapText="1"/>
    </xf>
    <xf numFmtId="0" fontId="47" fillId="24" borderId="62" xfId="0" applyFont="1" applyFill="1" applyBorder="1" applyAlignment="1">
      <alignment vertical="center"/>
    </xf>
    <xf numFmtId="0" fontId="47" fillId="24" borderId="91" xfId="0" applyFont="1" applyFill="1" applyBorder="1" applyAlignment="1">
      <alignment vertical="center"/>
    </xf>
    <xf numFmtId="184" fontId="43" fillId="21" borderId="62" xfId="0" applyNumberFormat="1" applyFont="1" applyFill="1" applyBorder="1" applyAlignment="1" applyProtection="1">
      <alignment vertical="center"/>
      <protection locked="0"/>
    </xf>
    <xf numFmtId="0" fontId="50" fillId="24" borderId="60" xfId="0" applyFont="1" applyFill="1" applyBorder="1" applyAlignment="1">
      <alignment vertical="center"/>
    </xf>
    <xf numFmtId="0" fontId="47" fillId="24" borderId="60" xfId="0" applyFont="1" applyFill="1" applyBorder="1" applyAlignment="1">
      <alignment vertical="center"/>
    </xf>
    <xf numFmtId="0" fontId="47" fillId="24" borderId="18" xfId="0" applyFont="1" applyFill="1" applyBorder="1" applyAlignment="1">
      <alignment vertical="center"/>
    </xf>
    <xf numFmtId="0" fontId="50" fillId="24" borderId="37" xfId="0" applyFont="1" applyFill="1" applyBorder="1" applyAlignment="1">
      <alignment vertical="center"/>
    </xf>
    <xf numFmtId="184" fontId="43" fillId="0" borderId="44" xfId="0" applyNumberFormat="1" applyFont="1" applyFill="1" applyBorder="1" applyAlignment="1" applyProtection="1">
      <alignment vertical="center"/>
      <protection locked="0"/>
    </xf>
    <xf numFmtId="184" fontId="43" fillId="0" borderId="22" xfId="0" applyNumberFormat="1" applyFont="1" applyFill="1" applyBorder="1" applyAlignment="1" applyProtection="1">
      <alignment vertical="center"/>
      <protection locked="0"/>
    </xf>
    <xf numFmtId="184" fontId="43" fillId="4" borderId="44" xfId="0" applyNumberFormat="1" applyFont="1" applyFill="1" applyBorder="1" applyAlignment="1">
      <alignment vertical="center"/>
    </xf>
    <xf numFmtId="0" fontId="38" fillId="23" borderId="12" xfId="65" applyFont="1" applyFill="1" applyBorder="1" applyAlignment="1">
      <alignment horizontal="center" vertical="center"/>
      <protection/>
    </xf>
    <xf numFmtId="0" fontId="38" fillId="23" borderId="11" xfId="65" applyFont="1" applyFill="1" applyBorder="1" applyAlignment="1">
      <alignment horizontal="center" vertical="center"/>
      <protection/>
    </xf>
    <xf numFmtId="0" fontId="38" fillId="23" borderId="14" xfId="65" applyFont="1" applyFill="1" applyBorder="1" applyAlignment="1">
      <alignment horizontal="center" vertical="center"/>
      <protection/>
    </xf>
    <xf numFmtId="0" fontId="38" fillId="23" borderId="56" xfId="0" applyFont="1" applyFill="1" applyBorder="1" applyAlignment="1">
      <alignment horizontal="center" vertical="center"/>
    </xf>
    <xf numFmtId="0" fontId="32" fillId="4" borderId="61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184" fontId="43" fillId="4" borderId="44" xfId="0" applyNumberFormat="1" applyFont="1" applyFill="1" applyBorder="1" applyAlignment="1" applyProtection="1">
      <alignment vertical="center"/>
      <protection locked="0"/>
    </xf>
    <xf numFmtId="184" fontId="43" fillId="21" borderId="39" xfId="0" applyNumberFormat="1" applyFont="1" applyFill="1" applyBorder="1" applyAlignment="1" applyProtection="1">
      <alignment vertical="center"/>
      <protection locked="0"/>
    </xf>
    <xf numFmtId="184" fontId="43" fillId="21" borderId="17" xfId="0" applyNumberFormat="1" applyFont="1" applyFill="1" applyBorder="1" applyAlignment="1" applyProtection="1">
      <alignment vertical="center"/>
      <protection locked="0"/>
    </xf>
    <xf numFmtId="0" fontId="27" fillId="24" borderId="76" xfId="0" applyFont="1" applyFill="1" applyBorder="1" applyAlignment="1">
      <alignment/>
    </xf>
    <xf numFmtId="184" fontId="39" fillId="24" borderId="58" xfId="0" applyNumberFormat="1" applyFont="1" applyFill="1" applyBorder="1" applyAlignment="1">
      <alignment horizontal="right" vertical="center"/>
    </xf>
    <xf numFmtId="184" fontId="43" fillId="21" borderId="54" xfId="0" applyNumberFormat="1" applyFont="1" applyFill="1" applyBorder="1" applyAlignment="1" applyProtection="1">
      <alignment vertical="center"/>
      <protection locked="0"/>
    </xf>
    <xf numFmtId="0" fontId="32" fillId="4" borderId="77" xfId="0" applyFont="1" applyFill="1" applyBorder="1" applyAlignment="1">
      <alignment horizontal="left" vertical="center"/>
    </xf>
    <xf numFmtId="0" fontId="32" fillId="4" borderId="74" xfId="0" applyFont="1" applyFill="1" applyBorder="1" applyAlignment="1">
      <alignment horizontal="left" vertical="center"/>
    </xf>
    <xf numFmtId="0" fontId="32" fillId="4" borderId="74" xfId="0" applyFont="1" applyFill="1" applyBorder="1" applyAlignment="1">
      <alignment horizontal="center" vertical="center"/>
    </xf>
    <xf numFmtId="184" fontId="43" fillId="21" borderId="44" xfId="0" applyNumberFormat="1" applyFont="1" applyFill="1" applyBorder="1" applyAlignment="1">
      <alignment vertical="center"/>
    </xf>
    <xf numFmtId="0" fontId="32" fillId="4" borderId="77" xfId="0" applyFont="1" applyFill="1" applyBorder="1" applyAlignment="1">
      <alignment horizontal="center" vertical="center"/>
    </xf>
    <xf numFmtId="184" fontId="43" fillId="0" borderId="46" xfId="0" applyNumberFormat="1" applyFont="1" applyFill="1" applyBorder="1" applyAlignment="1" applyProtection="1">
      <alignment vertical="center"/>
      <protection locked="0"/>
    </xf>
    <xf numFmtId="0" fontId="25" fillId="24" borderId="0" xfId="0" applyFont="1" applyFill="1" applyAlignment="1">
      <alignment/>
    </xf>
    <xf numFmtId="184" fontId="43" fillId="24" borderId="13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24" borderId="143" xfId="66" applyFont="1" applyFill="1" applyBorder="1" applyAlignment="1">
      <alignment horizontal="left" vertical="center" wrapText="1"/>
      <protection/>
    </xf>
    <xf numFmtId="176" fontId="27" fillId="24" borderId="144" xfId="66" applyNumberFormat="1" applyFont="1" applyFill="1" applyBorder="1" applyAlignment="1">
      <alignment horizontal="right" vertical="center" wrapText="1"/>
      <protection/>
    </xf>
    <xf numFmtId="176" fontId="27" fillId="24" borderId="145" xfId="66" applyNumberFormat="1" applyFont="1" applyFill="1" applyBorder="1" applyAlignment="1">
      <alignment horizontal="right" vertical="center" wrapText="1"/>
      <protection/>
    </xf>
    <xf numFmtId="0" fontId="27" fillId="0" borderId="17" xfId="66" applyFont="1" applyBorder="1" applyAlignment="1">
      <alignment horizontal="left" vertical="center" wrapText="1"/>
      <protection/>
    </xf>
    <xf numFmtId="0" fontId="27" fillId="0" borderId="143" xfId="66" applyFont="1" applyBorder="1" applyAlignment="1">
      <alignment horizontal="left" vertical="center" wrapText="1"/>
      <protection/>
    </xf>
    <xf numFmtId="176" fontId="27" fillId="24" borderId="108" xfId="66" applyNumberFormat="1" applyFont="1" applyFill="1" applyBorder="1" applyAlignment="1">
      <alignment horizontal="right" vertical="center" wrapText="1"/>
      <protection/>
    </xf>
    <xf numFmtId="0" fontId="37" fillId="24" borderId="0" xfId="0" applyFont="1" applyFill="1" applyAlignment="1">
      <alignment/>
    </xf>
    <xf numFmtId="0" fontId="53" fillId="23" borderId="24" xfId="0" applyFont="1" applyFill="1" applyBorder="1" applyAlignment="1">
      <alignment horizontal="center" vertical="center" wrapText="1"/>
    </xf>
    <xf numFmtId="0" fontId="50" fillId="24" borderId="40" xfId="0" applyFont="1" applyFill="1" applyBorder="1" applyAlignment="1">
      <alignment vertical="center"/>
    </xf>
    <xf numFmtId="184" fontId="48" fillId="21" borderId="14" xfId="65" applyNumberFormat="1" applyFont="1" applyFill="1" applyBorder="1" applyAlignment="1">
      <alignment horizontal="right" vertical="center"/>
      <protection/>
    </xf>
    <xf numFmtId="0" fontId="32" fillId="24" borderId="0" xfId="65" applyFont="1" applyFill="1" applyAlignment="1">
      <alignment horizontal="left" vertical="top"/>
      <protection/>
    </xf>
    <xf numFmtId="0" fontId="27" fillId="24" borderId="110" xfId="66" applyFont="1" applyFill="1" applyBorder="1" applyAlignment="1">
      <alignment horizontal="right" vertical="center" wrapText="1"/>
      <protection/>
    </xf>
    <xf numFmtId="176" fontId="27" fillId="24" borderId="110" xfId="66" applyNumberFormat="1" applyFont="1" applyFill="1" applyBorder="1" applyAlignment="1">
      <alignment horizontal="right" vertical="center" wrapText="1"/>
      <protection/>
    </xf>
    <xf numFmtId="0" fontId="27" fillId="24" borderId="19" xfId="0" applyFont="1" applyFill="1" applyBorder="1" applyAlignment="1">
      <alignment vertical="center" wrapText="1"/>
    </xf>
    <xf numFmtId="0" fontId="27" fillId="24" borderId="24" xfId="0" applyFont="1" applyFill="1" applyBorder="1" applyAlignment="1">
      <alignment vertical="center" wrapText="1"/>
    </xf>
    <xf numFmtId="0" fontId="27" fillId="24" borderId="146" xfId="0" applyFont="1" applyFill="1" applyBorder="1" applyAlignment="1">
      <alignment vertical="center" wrapText="1"/>
    </xf>
    <xf numFmtId="0" fontId="27" fillId="24" borderId="99" xfId="0" applyFont="1" applyFill="1" applyBorder="1" applyAlignment="1">
      <alignment vertical="center" wrapText="1"/>
    </xf>
    <xf numFmtId="0" fontId="27" fillId="24" borderId="12" xfId="0" applyFont="1" applyFill="1" applyBorder="1" applyAlignment="1">
      <alignment vertical="center" wrapText="1"/>
    </xf>
    <xf numFmtId="0" fontId="28" fillId="24" borderId="17" xfId="0" applyFont="1" applyFill="1" applyBorder="1" applyAlignment="1">
      <alignment vertical="center" wrapText="1"/>
    </xf>
    <xf numFmtId="0" fontId="28" fillId="24" borderId="17" xfId="0" applyFont="1" applyFill="1" applyBorder="1" applyAlignment="1">
      <alignment horizontal="left" vertical="center" wrapText="1"/>
    </xf>
    <xf numFmtId="0" fontId="28" fillId="24" borderId="14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vertical="center" shrinkToFit="1"/>
    </xf>
    <xf numFmtId="3" fontId="25" fillId="24" borderId="0" xfId="49" applyNumberFormat="1" applyFont="1" applyFill="1" applyBorder="1" applyAlignment="1">
      <alignment vertical="top"/>
    </xf>
    <xf numFmtId="0" fontId="27" fillId="24" borderId="147" xfId="0" applyFont="1" applyFill="1" applyBorder="1" applyAlignment="1">
      <alignment horizontal="left" vertical="center" textRotation="255"/>
    </xf>
    <xf numFmtId="0" fontId="27" fillId="0" borderId="147" xfId="0" applyFont="1" applyBorder="1" applyAlignment="1">
      <alignment/>
    </xf>
    <xf numFmtId="3" fontId="49" fillId="24" borderId="0" xfId="49" applyNumberFormat="1" applyFont="1" applyFill="1" applyAlignment="1">
      <alignment horizontal="center" vertical="center"/>
    </xf>
    <xf numFmtId="3" fontId="25" fillId="24" borderId="0" xfId="49" applyNumberFormat="1" applyFont="1" applyFill="1" applyAlignment="1">
      <alignment horizontal="left" vertical="top" wrapText="1"/>
    </xf>
    <xf numFmtId="3" fontId="27" fillId="24" borderId="77" xfId="49" applyNumberFormat="1" applyFont="1" applyFill="1" applyBorder="1" applyAlignment="1">
      <alignment horizontal="left" vertical="top" wrapText="1"/>
    </xf>
    <xf numFmtId="3" fontId="27" fillId="24" borderId="74" xfId="49" applyNumberFormat="1" applyFont="1" applyFill="1" applyBorder="1" applyAlignment="1">
      <alignment horizontal="left" vertical="top" wrapText="1"/>
    </xf>
    <xf numFmtId="3" fontId="27" fillId="24" borderId="19" xfId="49" applyNumberFormat="1" applyFont="1" applyFill="1" applyBorder="1" applyAlignment="1">
      <alignment horizontal="left" vertical="top" wrapText="1"/>
    </xf>
    <xf numFmtId="210" fontId="32" fillId="24" borderId="121" xfId="64" applyNumberFormat="1" applyFont="1" applyFill="1" applyBorder="1" applyAlignment="1">
      <alignment vertical="center" wrapText="1"/>
      <protection/>
    </xf>
    <xf numFmtId="210" fontId="32" fillId="24" borderId="109" xfId="64" applyNumberFormat="1" applyFont="1" applyFill="1" applyBorder="1" applyAlignment="1">
      <alignment vertical="center" wrapText="1"/>
      <protection/>
    </xf>
    <xf numFmtId="0" fontId="25" fillId="24" borderId="0" xfId="0" applyFont="1" applyFill="1" applyAlignment="1">
      <alignment vertical="top" wrapText="1"/>
    </xf>
    <xf numFmtId="0" fontId="27" fillId="0" borderId="19" xfId="0" applyFont="1" applyBorder="1" applyAlignment="1">
      <alignment/>
    </xf>
    <xf numFmtId="0" fontId="25" fillId="24" borderId="0" xfId="0" applyFont="1" applyFill="1" applyAlignment="1">
      <alignment vertical="top"/>
    </xf>
    <xf numFmtId="3" fontId="25" fillId="24" borderId="0" xfId="49" applyNumberFormat="1" applyFont="1" applyFill="1" applyBorder="1" applyAlignment="1">
      <alignment horizontal="left" vertical="top"/>
    </xf>
    <xf numFmtId="0" fontId="27" fillId="0" borderId="36" xfId="0" applyFont="1" applyBorder="1" applyAlignment="1">
      <alignment/>
    </xf>
    <xf numFmtId="0" fontId="25" fillId="24" borderId="0" xfId="0" applyFont="1" applyFill="1" applyAlignment="1">
      <alignment horizontal="left" vertical="center"/>
    </xf>
    <xf numFmtId="176" fontId="39" fillId="24" borderId="16" xfId="0" applyNumberFormat="1" applyFont="1" applyFill="1" applyBorder="1" applyAlignment="1">
      <alignment horizontal="right" vertical="center"/>
    </xf>
    <xf numFmtId="176" fontId="39" fillId="24" borderId="136" xfId="0" applyNumberFormat="1" applyFont="1" applyFill="1" applyBorder="1" applyAlignment="1">
      <alignment horizontal="right" vertical="center"/>
    </xf>
    <xf numFmtId="0" fontId="27" fillId="23" borderId="24" xfId="0" applyFont="1" applyFill="1" applyBorder="1" applyAlignment="1">
      <alignment horizontal="center" vertical="center" wrapText="1"/>
    </xf>
    <xf numFmtId="0" fontId="27" fillId="23" borderId="25" xfId="0" applyFont="1" applyFill="1" applyBorder="1" applyAlignment="1">
      <alignment horizontal="center" vertical="center" wrapText="1"/>
    </xf>
    <xf numFmtId="0" fontId="27" fillId="23" borderId="23" xfId="0" applyFont="1" applyFill="1" applyBorder="1" applyAlignment="1">
      <alignment horizontal="center" vertical="center" wrapText="1"/>
    </xf>
    <xf numFmtId="0" fontId="27" fillId="24" borderId="41" xfId="0" applyFont="1" applyFill="1" applyBorder="1" applyAlignment="1">
      <alignment horizontal="left" vertical="center" textRotation="255"/>
    </xf>
    <xf numFmtId="0" fontId="27" fillId="0" borderId="41" xfId="0" applyFont="1" applyBorder="1" applyAlignment="1">
      <alignment/>
    </xf>
    <xf numFmtId="176" fontId="39" fillId="24" borderId="139" xfId="0" applyNumberFormat="1" applyFont="1" applyFill="1" applyBorder="1" applyAlignment="1">
      <alignment horizontal="right" vertical="center"/>
    </xf>
    <xf numFmtId="176" fontId="27" fillId="0" borderId="77" xfId="66" applyNumberFormat="1" applyFont="1" applyFill="1" applyBorder="1" applyAlignment="1">
      <alignment vertical="center"/>
      <protection/>
    </xf>
    <xf numFmtId="176" fontId="27" fillId="0" borderId="50" xfId="66" applyNumberFormat="1" applyFont="1" applyFill="1" applyBorder="1" applyAlignment="1">
      <alignment vertical="center"/>
      <protection/>
    </xf>
    <xf numFmtId="176" fontId="27" fillId="0" borderId="122" xfId="66" applyNumberFormat="1" applyFont="1" applyFill="1" applyBorder="1" applyAlignment="1">
      <alignment vertical="center"/>
      <protection/>
    </xf>
    <xf numFmtId="176" fontId="27" fillId="0" borderId="110" xfId="66" applyNumberFormat="1" applyFont="1" applyFill="1" applyBorder="1" applyAlignment="1">
      <alignment horizontal="right" vertical="center" wrapText="1"/>
      <protection/>
    </xf>
    <xf numFmtId="0" fontId="32" fillId="24" borderId="0" xfId="65" applyFont="1" applyFill="1" applyBorder="1">
      <alignment vertical="center"/>
      <protection/>
    </xf>
    <xf numFmtId="0" fontId="32" fillId="24" borderId="0" xfId="66" applyFont="1" applyFill="1" applyAlignment="1">
      <alignment vertical="top"/>
      <protection/>
    </xf>
    <xf numFmtId="0" fontId="43" fillId="0" borderId="0" xfId="0" applyFont="1" applyAlignment="1">
      <alignment vertical="top"/>
    </xf>
    <xf numFmtId="0" fontId="32" fillId="0" borderId="0" xfId="66" applyFont="1" applyAlignment="1">
      <alignment vertical="top"/>
      <protection/>
    </xf>
    <xf numFmtId="0" fontId="24" fillId="24" borderId="0" xfId="66" applyFont="1" applyFill="1" applyAlignment="1">
      <alignment horizontal="center" vertical="center" wrapText="1"/>
      <protection/>
    </xf>
    <xf numFmtId="0" fontId="27" fillId="23" borderId="55" xfId="66" applyFont="1" applyFill="1" applyBorder="1" applyAlignment="1">
      <alignment horizontal="center" vertical="center" wrapText="1"/>
      <protection/>
    </xf>
    <xf numFmtId="0" fontId="27" fillId="23" borderId="56" xfId="66" applyFont="1" applyFill="1" applyBorder="1" applyAlignment="1">
      <alignment horizontal="center" vertical="center" wrapText="1"/>
      <protection/>
    </xf>
    <xf numFmtId="0" fontId="27" fillId="24" borderId="55" xfId="66" applyFont="1" applyFill="1" applyBorder="1" applyAlignment="1">
      <alignment horizontal="center" vertical="center" wrapText="1"/>
      <protection/>
    </xf>
    <xf numFmtId="0" fontId="27" fillId="24" borderId="56" xfId="66" applyFont="1" applyFill="1" applyBorder="1" applyAlignment="1">
      <alignment horizontal="center" vertical="center" wrapText="1"/>
      <protection/>
    </xf>
    <xf numFmtId="3" fontId="32" fillId="24" borderId="0" xfId="49" applyNumberFormat="1" applyFont="1" applyFill="1" applyBorder="1" applyAlignment="1">
      <alignment vertical="top"/>
    </xf>
    <xf numFmtId="3" fontId="32" fillId="24" borderId="0" xfId="49" applyNumberFormat="1" applyFont="1" applyFill="1" applyBorder="1" applyAlignment="1">
      <alignment horizontal="left" vertical="top" wrapText="1"/>
    </xf>
    <xf numFmtId="0" fontId="32" fillId="24" borderId="0" xfId="0" applyFont="1" applyFill="1" applyAlignment="1">
      <alignment vertical="top"/>
    </xf>
    <xf numFmtId="0" fontId="32" fillId="0" borderId="0" xfId="0" applyFont="1" applyAlignment="1">
      <alignment vertical="top"/>
    </xf>
    <xf numFmtId="0" fontId="39" fillId="24" borderId="55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27" fillId="24" borderId="134" xfId="0" applyFont="1" applyFill="1" applyBorder="1" applyAlignment="1">
      <alignment horizontal="center" vertical="center" wrapText="1"/>
    </xf>
    <xf numFmtId="0" fontId="27" fillId="24" borderId="61" xfId="0" applyFont="1" applyFill="1" applyBorder="1" applyAlignment="1">
      <alignment horizontal="center" vertical="center" wrapText="1"/>
    </xf>
    <xf numFmtId="0" fontId="27" fillId="24" borderId="87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3" fontId="24" fillId="24" borderId="0" xfId="49" applyNumberFormat="1" applyFont="1" applyFill="1" applyAlignment="1">
      <alignment horizontal="center" vertical="center"/>
    </xf>
    <xf numFmtId="0" fontId="27" fillId="24" borderId="148" xfId="0" applyFont="1" applyFill="1" applyBorder="1" applyAlignment="1">
      <alignment horizontal="center" vertical="center" wrapText="1"/>
    </xf>
    <xf numFmtId="0" fontId="27" fillId="24" borderId="142" xfId="0" applyFont="1" applyFill="1" applyBorder="1" applyAlignment="1">
      <alignment horizontal="center" vertical="center" wrapText="1"/>
    </xf>
    <xf numFmtId="0" fontId="27" fillId="24" borderId="120" xfId="0" applyFont="1" applyFill="1" applyBorder="1" applyAlignment="1">
      <alignment horizontal="center" vertical="center" wrapText="1"/>
    </xf>
    <xf numFmtId="0" fontId="27" fillId="24" borderId="96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left" vertical="top" wrapText="1"/>
    </xf>
    <xf numFmtId="0" fontId="25" fillId="24" borderId="0" xfId="0" applyFont="1" applyFill="1" applyAlignment="1">
      <alignment horizontal="left" vertical="top"/>
    </xf>
    <xf numFmtId="0" fontId="27" fillId="24" borderId="55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3" fontId="22" fillId="24" borderId="0" xfId="49" applyNumberFormat="1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7" fillId="23" borderId="24" xfId="0" applyFont="1" applyFill="1" applyBorder="1" applyAlignment="1">
      <alignment horizontal="center" vertical="center"/>
    </xf>
    <xf numFmtId="3" fontId="27" fillId="24" borderId="20" xfId="49" applyNumberFormat="1" applyFont="1" applyFill="1" applyBorder="1" applyAlignment="1">
      <alignment horizontal="left" vertical="center"/>
    </xf>
    <xf numFmtId="0" fontId="27" fillId="0" borderId="60" xfId="0" applyFont="1" applyBorder="1" applyAlignment="1">
      <alignment horizontal="left" vertical="center"/>
    </xf>
    <xf numFmtId="3" fontId="25" fillId="24" borderId="0" xfId="49" applyNumberFormat="1" applyFont="1" applyFill="1" applyAlignment="1">
      <alignment vertical="top" wrapText="1"/>
    </xf>
    <xf numFmtId="0" fontId="25" fillId="0" borderId="0" xfId="0" applyFont="1" applyAlignment="1">
      <alignment vertical="top" wrapText="1"/>
    </xf>
    <xf numFmtId="3" fontId="25" fillId="24" borderId="0" xfId="49" applyNumberFormat="1" applyFont="1" applyFill="1" applyBorder="1" applyAlignment="1">
      <alignment horizontal="left"/>
    </xf>
    <xf numFmtId="3" fontId="27" fillId="24" borderId="0" xfId="49" applyNumberFormat="1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3" fontId="39" fillId="23" borderId="25" xfId="49" applyNumberFormat="1" applyFont="1" applyFill="1" applyBorder="1" applyAlignment="1">
      <alignment horizontal="center" vertical="center"/>
    </xf>
    <xf numFmtId="3" fontId="39" fillId="23" borderId="69" xfId="49" applyNumberFormat="1" applyFont="1" applyFill="1" applyBorder="1" applyAlignment="1">
      <alignment horizontal="center" vertical="center"/>
    </xf>
    <xf numFmtId="0" fontId="39" fillId="23" borderId="69" xfId="64" applyFont="1" applyFill="1" applyBorder="1" applyAlignment="1">
      <alignment horizontal="center" vertical="center"/>
      <protection/>
    </xf>
    <xf numFmtId="0" fontId="39" fillId="23" borderId="23" xfId="64" applyFont="1" applyFill="1" applyBorder="1" applyAlignment="1">
      <alignment horizontal="center" vertical="center"/>
      <protection/>
    </xf>
    <xf numFmtId="0" fontId="35" fillId="0" borderId="0" xfId="0" applyFont="1" applyAlignment="1">
      <alignment/>
    </xf>
    <xf numFmtId="210" fontId="32" fillId="24" borderId="78" xfId="49" applyNumberFormat="1" applyFont="1" applyFill="1" applyBorder="1" applyAlignment="1">
      <alignment vertical="center" wrapText="1"/>
    </xf>
    <xf numFmtId="210" fontId="32" fillId="24" borderId="61" xfId="49" applyNumberFormat="1" applyFont="1" applyFill="1" applyBorder="1" applyAlignment="1">
      <alignment vertical="center" wrapText="1"/>
    </xf>
    <xf numFmtId="210" fontId="32" fillId="0" borderId="109" xfId="0" applyNumberFormat="1" applyFont="1" applyBorder="1" applyAlignment="1">
      <alignment vertical="center" wrapText="1"/>
    </xf>
    <xf numFmtId="0" fontId="39" fillId="23" borderId="24" xfId="0" applyFont="1" applyFill="1" applyBorder="1" applyAlignment="1">
      <alignment horizontal="center" vertical="center"/>
    </xf>
    <xf numFmtId="0" fontId="49" fillId="24" borderId="0" xfId="0" applyFont="1" applyFill="1" applyAlignment="1">
      <alignment horizontal="center" vertical="center"/>
    </xf>
    <xf numFmtId="0" fontId="27" fillId="25" borderId="78" xfId="0" applyFont="1" applyFill="1" applyBorder="1" applyAlignment="1">
      <alignment horizontal="left" vertical="center"/>
    </xf>
    <xf numFmtId="0" fontId="27" fillId="25" borderId="0" xfId="0" applyFont="1" applyFill="1" applyBorder="1" applyAlignment="1">
      <alignment horizontal="left" vertical="center"/>
    </xf>
    <xf numFmtId="0" fontId="27" fillId="25" borderId="61" xfId="0" applyFont="1" applyFill="1" applyBorder="1" applyAlignment="1">
      <alignment horizontal="left" vertical="center"/>
    </xf>
    <xf numFmtId="3" fontId="25" fillId="24" borderId="0" xfId="49" applyNumberFormat="1" applyFont="1" applyFill="1" applyBorder="1" applyAlignment="1">
      <alignment horizontal="left" vertical="center"/>
    </xf>
    <xf numFmtId="3" fontId="27" fillId="25" borderId="121" xfId="49" applyNumberFormat="1" applyFont="1" applyFill="1" applyBorder="1" applyAlignment="1">
      <alignment horizontal="left" vertical="center"/>
    </xf>
    <xf numFmtId="3" fontId="27" fillId="25" borderId="76" xfId="49" applyNumberFormat="1" applyFont="1" applyFill="1" applyBorder="1" applyAlignment="1">
      <alignment horizontal="left" vertical="center"/>
    </xf>
    <xf numFmtId="3" fontId="27" fillId="25" borderId="109" xfId="49" applyNumberFormat="1" applyFont="1" applyFill="1" applyBorder="1" applyAlignment="1">
      <alignment horizontal="left" vertical="center"/>
    </xf>
    <xf numFmtId="3" fontId="27" fillId="25" borderId="69" xfId="49" applyNumberFormat="1" applyFont="1" applyFill="1" applyBorder="1" applyAlignment="1">
      <alignment horizontal="left" vertical="center"/>
    </xf>
    <xf numFmtId="3" fontId="27" fillId="25" borderId="23" xfId="49" applyNumberFormat="1" applyFont="1" applyFill="1" applyBorder="1" applyAlignment="1">
      <alignment horizontal="left" vertical="center"/>
    </xf>
    <xf numFmtId="3" fontId="27" fillId="24" borderId="60" xfId="49" applyNumberFormat="1" applyFont="1" applyFill="1" applyBorder="1" applyAlignment="1">
      <alignment horizontal="left" vertical="center"/>
    </xf>
    <xf numFmtId="0" fontId="25" fillId="24" borderId="0" xfId="0" applyFont="1" applyFill="1" applyAlignment="1">
      <alignment vertical="center"/>
    </xf>
    <xf numFmtId="3" fontId="39" fillId="23" borderId="23" xfId="49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3" fontId="27" fillId="0" borderId="25" xfId="49" applyNumberFormat="1" applyFont="1" applyFill="1" applyBorder="1" applyAlignment="1">
      <alignment horizontal="left" vertical="center"/>
    </xf>
    <xf numFmtId="3" fontId="27" fillId="0" borderId="69" xfId="49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/>
    </xf>
    <xf numFmtId="3" fontId="27" fillId="24" borderId="25" xfId="49" applyNumberFormat="1" applyFont="1" applyFill="1" applyBorder="1" applyAlignment="1">
      <alignment horizontal="left" vertical="center"/>
    </xf>
    <xf numFmtId="3" fontId="27" fillId="24" borderId="23" xfId="49" applyNumberFormat="1" applyFont="1" applyFill="1" applyBorder="1" applyAlignment="1">
      <alignment horizontal="left" vertical="center"/>
    </xf>
    <xf numFmtId="0" fontId="39" fillId="23" borderId="109" xfId="66" applyFont="1" applyFill="1" applyBorder="1" applyAlignment="1">
      <alignment horizontal="center" vertical="center" wrapText="1"/>
      <protection/>
    </xf>
    <xf numFmtId="0" fontId="39" fillId="23" borderId="61" xfId="66" applyFont="1" applyFill="1" applyBorder="1" applyAlignment="1">
      <alignment horizontal="center" vertical="center" wrapText="1"/>
      <protection/>
    </xf>
    <xf numFmtId="0" fontId="39" fillId="23" borderId="18" xfId="66" applyFont="1" applyFill="1" applyBorder="1" applyAlignment="1">
      <alignment horizontal="center" vertical="center" wrapText="1"/>
      <protection/>
    </xf>
    <xf numFmtId="0" fontId="27" fillId="25" borderId="78" xfId="66" applyFont="1" applyFill="1" applyBorder="1" applyAlignment="1">
      <alignment horizontal="left" vertical="center" wrapText="1"/>
      <protection/>
    </xf>
    <xf numFmtId="0" fontId="27" fillId="25" borderId="60" xfId="66" applyFont="1" applyFill="1" applyBorder="1" applyAlignment="1">
      <alignment horizontal="left" vertical="center" wrapText="1"/>
      <protection/>
    </xf>
    <xf numFmtId="0" fontId="27" fillId="25" borderId="18" xfId="66" applyFont="1" applyFill="1" applyBorder="1" applyAlignment="1">
      <alignment horizontal="left" vertical="center" wrapText="1"/>
      <protection/>
    </xf>
    <xf numFmtId="0" fontId="39" fillId="23" borderId="69" xfId="66" applyFont="1" applyFill="1" applyBorder="1" applyAlignment="1">
      <alignment horizontal="center" vertical="center" wrapText="1"/>
      <protection/>
    </xf>
    <xf numFmtId="0" fontId="39" fillId="23" borderId="23" xfId="66" applyFont="1" applyFill="1" applyBorder="1" applyAlignment="1">
      <alignment horizontal="center" vertical="center" wrapText="1"/>
      <protection/>
    </xf>
    <xf numFmtId="0" fontId="49" fillId="24" borderId="0" xfId="66" applyFont="1" applyFill="1" applyAlignment="1">
      <alignment horizontal="center" vertical="center" wrapText="1"/>
      <protection/>
    </xf>
    <xf numFmtId="0" fontId="39" fillId="23" borderId="25" xfId="66" applyFont="1" applyFill="1" applyBorder="1" applyAlignment="1">
      <alignment horizontal="center" vertical="center" wrapText="1"/>
      <protection/>
    </xf>
    <xf numFmtId="0" fontId="39" fillId="23" borderId="77" xfId="66" applyFont="1" applyFill="1" applyBorder="1" applyAlignment="1">
      <alignment horizontal="center" vertical="center" wrapText="1"/>
      <protection/>
    </xf>
    <xf numFmtId="0" fontId="39" fillId="23" borderId="74" xfId="66" applyFont="1" applyFill="1" applyBorder="1" applyAlignment="1">
      <alignment horizontal="center" vertical="center" wrapText="1"/>
      <protection/>
    </xf>
    <xf numFmtId="0" fontId="39" fillId="0" borderId="74" xfId="66" applyFont="1" applyBorder="1" applyAlignment="1">
      <alignment horizontal="center" vertical="center" wrapText="1"/>
      <protection/>
    </xf>
    <xf numFmtId="0" fontId="39" fillId="0" borderId="19" xfId="66" applyFont="1" applyBorder="1" applyAlignment="1">
      <alignment horizontal="center" vertical="center" wrapText="1"/>
      <protection/>
    </xf>
    <xf numFmtId="0" fontId="39" fillId="23" borderId="76" xfId="66" applyFont="1" applyFill="1" applyBorder="1" applyAlignment="1">
      <alignment horizontal="center" vertical="center" wrapText="1"/>
      <protection/>
    </xf>
    <xf numFmtId="0" fontId="39" fillId="23" borderId="0" xfId="66" applyFont="1" applyFill="1" applyBorder="1" applyAlignment="1">
      <alignment horizontal="center" vertical="center" wrapText="1"/>
      <protection/>
    </xf>
    <xf numFmtId="0" fontId="39" fillId="23" borderId="121" xfId="66" applyFont="1" applyFill="1" applyBorder="1" applyAlignment="1">
      <alignment horizontal="center" vertical="center" wrapText="1"/>
      <protection/>
    </xf>
    <xf numFmtId="0" fontId="39" fillId="23" borderId="20" xfId="66" applyFont="1" applyFill="1" applyBorder="1" applyAlignment="1">
      <alignment horizontal="center" vertical="center" wrapText="1"/>
      <protection/>
    </xf>
    <xf numFmtId="0" fontId="27" fillId="24" borderId="0" xfId="66" applyFont="1" applyFill="1" applyAlignment="1">
      <alignment vertical="center"/>
      <protection/>
    </xf>
    <xf numFmtId="3" fontId="27" fillId="24" borderId="0" xfId="49" applyNumberFormat="1" applyFont="1" applyFill="1" applyBorder="1" applyAlignment="1">
      <alignment vertical="center"/>
    </xf>
    <xf numFmtId="0" fontId="27" fillId="24" borderId="0" xfId="66" applyFont="1" applyFill="1" applyAlignment="1">
      <alignment horizontal="left" vertical="center" wrapText="1"/>
      <protection/>
    </xf>
    <xf numFmtId="3" fontId="27" fillId="24" borderId="0" xfId="49" applyNumberFormat="1" applyFont="1" applyFill="1" applyAlignment="1">
      <alignment horizontal="left" vertical="center" wrapText="1"/>
    </xf>
    <xf numFmtId="0" fontId="44" fillId="23" borderId="121" xfId="66" applyFont="1" applyFill="1" applyBorder="1" applyAlignment="1">
      <alignment horizontal="center" vertical="center" wrapText="1"/>
      <protection/>
    </xf>
    <xf numFmtId="0" fontId="44" fillId="23" borderId="109" xfId="66" applyFont="1" applyFill="1" applyBorder="1" applyAlignment="1">
      <alignment horizontal="center" vertical="center" wrapText="1"/>
      <protection/>
    </xf>
    <xf numFmtId="0" fontId="44" fillId="23" borderId="78" xfId="66" applyFont="1" applyFill="1" applyBorder="1" applyAlignment="1">
      <alignment horizontal="center" vertical="center" wrapText="1"/>
      <protection/>
    </xf>
    <xf numFmtId="0" fontId="44" fillId="23" borderId="61" xfId="66" applyFont="1" applyFill="1" applyBorder="1" applyAlignment="1">
      <alignment horizontal="center" vertical="center" wrapText="1"/>
      <protection/>
    </xf>
    <xf numFmtId="0" fontId="27" fillId="24" borderId="25" xfId="66" applyFont="1" applyFill="1" applyBorder="1" applyAlignment="1">
      <alignment horizontal="left" vertical="center" wrapText="1"/>
      <protection/>
    </xf>
    <xf numFmtId="0" fontId="27" fillId="24" borderId="69" xfId="66" applyFont="1" applyFill="1" applyBorder="1" applyAlignment="1">
      <alignment horizontal="left" vertical="center" wrapText="1"/>
      <protection/>
    </xf>
    <xf numFmtId="0" fontId="27" fillId="24" borderId="22" xfId="66" applyFont="1" applyFill="1" applyBorder="1" applyAlignment="1">
      <alignment horizontal="left" vertical="center" wrapText="1"/>
      <protection/>
    </xf>
    <xf numFmtId="0" fontId="39" fillId="23" borderId="78" xfId="66" applyFont="1" applyFill="1" applyBorder="1" applyAlignment="1">
      <alignment horizontal="center" vertical="center" wrapText="1"/>
      <protection/>
    </xf>
    <xf numFmtId="0" fontId="39" fillId="0" borderId="78" xfId="66" applyFont="1" applyBorder="1" applyAlignment="1">
      <alignment horizontal="center" vertical="center" wrapText="1"/>
      <protection/>
    </xf>
    <xf numFmtId="0" fontId="39" fillId="0" borderId="0" xfId="66" applyFont="1" applyBorder="1" applyAlignment="1">
      <alignment horizontal="center" vertical="center" wrapText="1"/>
      <protection/>
    </xf>
    <xf numFmtId="0" fontId="39" fillId="0" borderId="61" xfId="66" applyFont="1" applyBorder="1" applyAlignment="1">
      <alignment horizontal="center" vertical="center" wrapText="1"/>
      <protection/>
    </xf>
    <xf numFmtId="0" fontId="39" fillId="0" borderId="20" xfId="66" applyFont="1" applyBorder="1" applyAlignment="1">
      <alignment horizontal="center" vertical="center" wrapText="1"/>
      <protection/>
    </xf>
    <xf numFmtId="0" fontId="39" fillId="0" borderId="60" xfId="66" applyFont="1" applyBorder="1" applyAlignment="1">
      <alignment horizontal="center" vertical="center" wrapText="1"/>
      <protection/>
    </xf>
    <xf numFmtId="0" fontId="39" fillId="0" borderId="18" xfId="66" applyFont="1" applyBorder="1" applyAlignment="1">
      <alignment horizontal="center" vertical="center" wrapText="1"/>
      <protection/>
    </xf>
    <xf numFmtId="0" fontId="32" fillId="24" borderId="0" xfId="65" applyFont="1" applyFill="1" applyAlignment="1">
      <alignment horizontal="left" vertical="top"/>
      <protection/>
    </xf>
    <xf numFmtId="0" fontId="31" fillId="24" borderId="55" xfId="65" applyFont="1" applyFill="1" applyBorder="1" applyAlignment="1">
      <alignment horizontal="left" vertical="center" wrapText="1"/>
      <protection/>
    </xf>
    <xf numFmtId="0" fontId="31" fillId="24" borderId="57" xfId="65" applyFont="1" applyFill="1" applyBorder="1" applyAlignment="1">
      <alignment horizontal="left" vertical="center" wrapText="1"/>
      <protection/>
    </xf>
    <xf numFmtId="0" fontId="31" fillId="24" borderId="56" xfId="65" applyFont="1" applyFill="1" applyBorder="1" applyAlignment="1">
      <alignment horizontal="left" vertical="center" wrapText="1"/>
      <protection/>
    </xf>
    <xf numFmtId="0" fontId="40" fillId="24" borderId="89" xfId="65" applyFont="1" applyFill="1" applyBorder="1" applyAlignment="1">
      <alignment horizontal="left" vertical="center"/>
      <protection/>
    </xf>
    <xf numFmtId="0" fontId="40" fillId="24" borderId="96" xfId="65" applyFont="1" applyFill="1" applyBorder="1" applyAlignment="1">
      <alignment horizontal="left" vertical="center"/>
      <protection/>
    </xf>
    <xf numFmtId="0" fontId="40" fillId="24" borderId="25" xfId="65" applyFont="1" applyFill="1" applyBorder="1" applyAlignment="1">
      <alignment horizontal="left" vertical="center"/>
      <protection/>
    </xf>
    <xf numFmtId="0" fontId="40" fillId="24" borderId="23" xfId="65" applyFont="1" applyFill="1" applyBorder="1" applyAlignment="1">
      <alignment horizontal="left" vertical="center"/>
      <protection/>
    </xf>
    <xf numFmtId="3" fontId="32" fillId="24" borderId="0" xfId="49" applyNumberFormat="1" applyFont="1" applyFill="1" applyBorder="1" applyAlignment="1">
      <alignment horizontal="left" vertical="top"/>
    </xf>
    <xf numFmtId="0" fontId="32" fillId="0" borderId="0" xfId="65" applyFont="1" applyAlignment="1">
      <alignment vertical="top"/>
      <protection/>
    </xf>
    <xf numFmtId="3" fontId="32" fillId="24" borderId="0" xfId="49" applyNumberFormat="1" applyFont="1" applyFill="1" applyAlignment="1">
      <alignment vertical="top"/>
    </xf>
    <xf numFmtId="0" fontId="32" fillId="24" borderId="0" xfId="65" applyFont="1" applyFill="1" applyAlignment="1">
      <alignment vertical="top"/>
      <protection/>
    </xf>
    <xf numFmtId="0" fontId="32" fillId="24" borderId="0" xfId="65" applyFont="1" applyFill="1" applyAlignment="1">
      <alignment horizontal="left" vertical="center"/>
      <protection/>
    </xf>
    <xf numFmtId="0" fontId="35" fillId="24" borderId="0" xfId="65" applyFont="1" applyFill="1" applyAlignment="1">
      <alignment horizontal="center" vertical="center"/>
      <protection/>
    </xf>
    <xf numFmtId="0" fontId="38" fillId="23" borderId="55" xfId="65" applyFont="1" applyFill="1" applyBorder="1" applyAlignment="1">
      <alignment horizontal="center" vertical="center"/>
      <protection/>
    </xf>
    <xf numFmtId="0" fontId="38" fillId="23" borderId="57" xfId="65" applyFont="1" applyFill="1" applyBorder="1" applyAlignment="1">
      <alignment horizontal="center" vertical="center"/>
      <protection/>
    </xf>
    <xf numFmtId="0" fontId="0" fillId="23" borderId="57" xfId="65" applyFill="1" applyBorder="1" applyAlignment="1">
      <alignment horizontal="center" vertical="center"/>
      <protection/>
    </xf>
    <xf numFmtId="0" fontId="0" fillId="23" borderId="11" xfId="65" applyFill="1" applyBorder="1" applyAlignment="1">
      <alignment horizontal="center" vertical="center"/>
      <protection/>
    </xf>
    <xf numFmtId="0" fontId="31" fillId="24" borderId="120" xfId="65" applyFont="1" applyFill="1" applyBorder="1" applyAlignment="1">
      <alignment horizontal="left" vertical="center"/>
      <protection/>
    </xf>
    <xf numFmtId="0" fontId="31" fillId="0" borderId="93" xfId="65" applyFont="1" applyBorder="1" applyAlignment="1">
      <alignment horizontal="left" vertical="center"/>
      <protection/>
    </xf>
    <xf numFmtId="0" fontId="32" fillId="24" borderId="0" xfId="65" applyFont="1" applyFill="1" applyAlignment="1">
      <alignment vertical="center"/>
      <protection/>
    </xf>
    <xf numFmtId="0" fontId="40" fillId="24" borderId="97" xfId="65" applyFont="1" applyFill="1" applyBorder="1" applyAlignment="1">
      <alignment horizontal="left" vertical="center"/>
      <protection/>
    </xf>
    <xf numFmtId="0" fontId="40" fillId="24" borderId="19" xfId="65" applyFont="1" applyFill="1" applyBorder="1" applyAlignment="1">
      <alignment horizontal="left" vertical="center"/>
      <protection/>
    </xf>
    <xf numFmtId="0" fontId="43" fillId="4" borderId="20" xfId="0" applyFont="1" applyFill="1" applyBorder="1" applyAlignment="1">
      <alignment horizontal="left" vertical="center"/>
    </xf>
    <xf numFmtId="0" fontId="43" fillId="4" borderId="60" xfId="0" applyFont="1" applyFill="1" applyBorder="1" applyAlignment="1">
      <alignment horizontal="left" vertical="center"/>
    </xf>
    <xf numFmtId="0" fontId="43" fillId="4" borderId="18" xfId="0" applyFont="1" applyFill="1" applyBorder="1" applyAlignment="1">
      <alignment horizontal="left" vertical="center"/>
    </xf>
    <xf numFmtId="0" fontId="50" fillId="24" borderId="42" xfId="0" applyFont="1" applyFill="1" applyBorder="1" applyAlignment="1">
      <alignment horizontal="left" vertical="center"/>
    </xf>
    <xf numFmtId="0" fontId="50" fillId="24" borderId="64" xfId="0" applyFont="1" applyFill="1" applyBorder="1" applyAlignment="1">
      <alignment horizontal="left" vertical="center"/>
    </xf>
    <xf numFmtId="0" fontId="50" fillId="24" borderId="78" xfId="0" applyFont="1" applyFill="1" applyBorder="1" applyAlignment="1">
      <alignment horizontal="left" vertical="center"/>
    </xf>
    <xf numFmtId="0" fontId="50" fillId="24" borderId="0" xfId="0" applyFont="1" applyFill="1" applyBorder="1" applyAlignment="1">
      <alignment horizontal="left" vertical="center"/>
    </xf>
    <xf numFmtId="0" fontId="50" fillId="24" borderId="61" xfId="0" applyFont="1" applyFill="1" applyBorder="1" applyAlignment="1">
      <alignment horizontal="left" vertical="center"/>
    </xf>
    <xf numFmtId="0" fontId="50" fillId="24" borderId="20" xfId="0" applyFont="1" applyFill="1" applyBorder="1" applyAlignment="1">
      <alignment horizontal="left" vertical="center"/>
    </xf>
    <xf numFmtId="0" fontId="50" fillId="24" borderId="60" xfId="0" applyFont="1" applyFill="1" applyBorder="1" applyAlignment="1">
      <alignment horizontal="left" vertical="center"/>
    </xf>
    <xf numFmtId="0" fontId="50" fillId="24" borderId="18" xfId="0" applyFont="1" applyFill="1" applyBorder="1" applyAlignment="1">
      <alignment horizontal="left" vertical="center"/>
    </xf>
    <xf numFmtId="0" fontId="43" fillId="24" borderId="20" xfId="0" applyFont="1" applyFill="1" applyBorder="1" applyAlignment="1">
      <alignment horizontal="left" vertical="center"/>
    </xf>
    <xf numFmtId="0" fontId="43" fillId="24" borderId="60" xfId="0" applyFont="1" applyFill="1" applyBorder="1" applyAlignment="1">
      <alignment horizontal="left" vertical="center"/>
    </xf>
    <xf numFmtId="0" fontId="43" fillId="24" borderId="18" xfId="0" applyFont="1" applyFill="1" applyBorder="1" applyAlignment="1">
      <alignment horizontal="left" vertical="center"/>
    </xf>
    <xf numFmtId="0" fontId="43" fillId="24" borderId="120" xfId="0" applyFont="1" applyFill="1" applyBorder="1" applyAlignment="1">
      <alignment horizontal="left" vertical="center"/>
    </xf>
    <xf numFmtId="0" fontId="43" fillId="24" borderId="93" xfId="0" applyFont="1" applyFill="1" applyBorder="1" applyAlignment="1">
      <alignment horizontal="left" vertical="center"/>
    </xf>
    <xf numFmtId="0" fontId="43" fillId="24" borderId="94" xfId="0" applyFont="1" applyFill="1" applyBorder="1" applyAlignment="1">
      <alignment horizontal="left" vertical="center"/>
    </xf>
    <xf numFmtId="3" fontId="25" fillId="24" borderId="0" xfId="49" applyNumberFormat="1" applyFont="1" applyFill="1" applyBorder="1" applyAlignment="1">
      <alignment horizontal="left" vertical="top" wrapText="1"/>
    </xf>
    <xf numFmtId="0" fontId="31" fillId="0" borderId="0" xfId="0" applyFont="1" applyAlignment="1">
      <alignment vertical="top"/>
    </xf>
    <xf numFmtId="0" fontId="50" fillId="24" borderId="25" xfId="0" applyFont="1" applyFill="1" applyBorder="1" applyAlignment="1">
      <alignment horizontal="left" vertical="center"/>
    </xf>
    <xf numFmtId="0" fontId="50" fillId="24" borderId="69" xfId="0" applyFont="1" applyFill="1" applyBorder="1" applyAlignment="1">
      <alignment horizontal="left" vertical="center"/>
    </xf>
    <xf numFmtId="0" fontId="50" fillId="24" borderId="23" xfId="0" applyFont="1" applyFill="1" applyBorder="1" applyAlignment="1">
      <alignment horizontal="left" vertical="center"/>
    </xf>
    <xf numFmtId="0" fontId="32" fillId="24" borderId="42" xfId="0" applyFont="1" applyFill="1" applyBorder="1" applyAlignment="1">
      <alignment horizontal="left" vertical="center"/>
    </xf>
    <xf numFmtId="0" fontId="32" fillId="24" borderId="64" xfId="0" applyFont="1" applyFill="1" applyBorder="1" applyAlignment="1">
      <alignment horizontal="left" vertical="center"/>
    </xf>
    <xf numFmtId="0" fontId="32" fillId="24" borderId="40" xfId="0" applyFont="1" applyFill="1" applyBorder="1" applyAlignment="1">
      <alignment horizontal="left" vertical="center"/>
    </xf>
    <xf numFmtId="0" fontId="50" fillId="24" borderId="51" xfId="0" applyFont="1" applyFill="1" applyBorder="1" applyAlignment="1">
      <alignment horizontal="left" vertical="center"/>
    </xf>
    <xf numFmtId="0" fontId="50" fillId="24" borderId="118" xfId="0" applyFont="1" applyFill="1" applyBorder="1" applyAlignment="1">
      <alignment horizontal="left" vertical="center"/>
    </xf>
    <xf numFmtId="0" fontId="50" fillId="24" borderId="49" xfId="0" applyFont="1" applyFill="1" applyBorder="1" applyAlignment="1">
      <alignment horizontal="left" vertical="center"/>
    </xf>
    <xf numFmtId="0" fontId="32" fillId="24" borderId="37" xfId="0" applyFont="1" applyFill="1" applyBorder="1" applyAlignment="1">
      <alignment horizontal="left" vertical="center"/>
    </xf>
    <xf numFmtId="0" fontId="32" fillId="24" borderId="66" xfId="0" applyFont="1" applyFill="1" applyBorder="1" applyAlignment="1">
      <alignment horizontal="left" vertical="center"/>
    </xf>
    <xf numFmtId="0" fontId="32" fillId="24" borderId="35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4" fillId="2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8" fillId="23" borderId="55" xfId="0" applyFont="1" applyFill="1" applyBorder="1" applyAlignment="1">
      <alignment horizontal="center" vertical="center"/>
    </xf>
    <xf numFmtId="0" fontId="38" fillId="23" borderId="57" xfId="0" applyFont="1" applyFill="1" applyBorder="1" applyAlignment="1">
      <alignment horizontal="center" vertical="center"/>
    </xf>
    <xf numFmtId="0" fontId="38" fillId="23" borderId="11" xfId="0" applyFont="1" applyFill="1" applyBorder="1" applyAlignment="1">
      <alignment horizontal="center" vertical="center"/>
    </xf>
    <xf numFmtId="0" fontId="24" fillId="24" borderId="0" xfId="62" applyFont="1" applyFill="1" applyAlignment="1">
      <alignment horizontal="center" vertical="center"/>
      <protection/>
    </xf>
    <xf numFmtId="0" fontId="31" fillId="24" borderId="84" xfId="62" applyFont="1" applyFill="1" applyBorder="1" applyAlignment="1">
      <alignment horizontal="center" vertical="center"/>
      <protection/>
    </xf>
    <xf numFmtId="0" fontId="0" fillId="24" borderId="58" xfId="63" applyFont="1" applyFill="1" applyBorder="1" applyAlignment="1">
      <alignment horizontal="center" vertical="center"/>
      <protection/>
    </xf>
    <xf numFmtId="0" fontId="0" fillId="24" borderId="149" xfId="63" applyFont="1" applyFill="1" applyBorder="1" applyAlignment="1">
      <alignment horizontal="center" vertical="center"/>
      <protection/>
    </xf>
    <xf numFmtId="0" fontId="31" fillId="24" borderId="88" xfId="62" applyFont="1" applyFill="1" applyBorder="1" applyAlignment="1">
      <alignment horizontal="center" vertical="center"/>
      <protection/>
    </xf>
    <xf numFmtId="0" fontId="0" fillId="24" borderId="81" xfId="63" applyFont="1" applyFill="1" applyBorder="1" applyAlignment="1">
      <alignment horizontal="center" vertical="center"/>
      <protection/>
    </xf>
    <xf numFmtId="0" fontId="0" fillId="24" borderId="82" xfId="63" applyFont="1" applyFill="1" applyBorder="1" applyAlignment="1">
      <alignment horizontal="center" vertical="center"/>
      <protection/>
    </xf>
    <xf numFmtId="0" fontId="31" fillId="24" borderId="139" xfId="62" applyFont="1" applyFill="1" applyBorder="1" applyAlignment="1">
      <alignment horizontal="center" vertical="center" textRotation="255"/>
      <protection/>
    </xf>
    <xf numFmtId="0" fontId="31" fillId="24" borderId="16" xfId="62" applyFont="1" applyFill="1" applyBorder="1" applyAlignment="1">
      <alignment horizontal="center" vertical="center" textRotation="255"/>
      <protection/>
    </xf>
    <xf numFmtId="0" fontId="31" fillId="24" borderId="136" xfId="62" applyFont="1" applyFill="1" applyBorder="1" applyAlignment="1">
      <alignment horizontal="center" vertical="center" textRotation="255"/>
      <protection/>
    </xf>
    <xf numFmtId="0" fontId="31" fillId="24" borderId="150" xfId="62" applyFont="1" applyFill="1" applyBorder="1" applyAlignment="1">
      <alignment horizontal="left" vertical="center" wrapText="1"/>
      <protection/>
    </xf>
    <xf numFmtId="0" fontId="31" fillId="24" borderId="151" xfId="62" applyFont="1" applyFill="1" applyBorder="1" applyAlignment="1">
      <alignment horizontal="left" vertical="center" wrapText="1"/>
      <protection/>
    </xf>
    <xf numFmtId="0" fontId="31" fillId="24" borderId="152" xfId="62" applyFont="1" applyFill="1" applyBorder="1" applyAlignment="1">
      <alignment horizontal="left" vertical="center" wrapText="1"/>
      <protection/>
    </xf>
    <xf numFmtId="0" fontId="42" fillId="0" borderId="0" xfId="0" applyFont="1" applyAlignment="1">
      <alignment horizontal="center" vertical="center"/>
    </xf>
    <xf numFmtId="0" fontId="38" fillId="20" borderId="105" xfId="0" applyFont="1" applyFill="1" applyBorder="1" applyAlignment="1">
      <alignment horizontal="center" vertical="center"/>
    </xf>
    <xf numFmtId="0" fontId="38" fillId="20" borderId="95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top" wrapText="1"/>
    </xf>
    <xf numFmtId="0" fontId="31" fillId="0" borderId="0" xfId="0" applyFont="1" applyAlignment="1">
      <alignment vertical="top" wrapText="1"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8" fillId="20" borderId="106" xfId="0" applyFont="1" applyFill="1" applyBorder="1" applyAlignment="1">
      <alignment horizontal="center" vertical="center"/>
    </xf>
    <xf numFmtId="0" fontId="38" fillId="20" borderId="59" xfId="0" applyFont="1" applyFill="1" applyBorder="1" applyAlignment="1">
      <alignment horizontal="center" vertical="center"/>
    </xf>
    <xf numFmtId="0" fontId="38" fillId="20" borderId="92" xfId="0" applyFont="1" applyFill="1" applyBorder="1" applyAlignment="1">
      <alignment horizontal="center" vertical="center"/>
    </xf>
    <xf numFmtId="0" fontId="0" fillId="23" borderId="80" xfId="0" applyFont="1" applyFill="1" applyBorder="1" applyAlignment="1">
      <alignment horizontal="center" vertical="center" wrapText="1"/>
    </xf>
    <xf numFmtId="0" fontId="0" fillId="23" borderId="7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top"/>
    </xf>
    <xf numFmtId="0" fontId="31" fillId="0" borderId="0" xfId="0" applyFont="1" applyFill="1" applyAlignment="1">
      <alignment horizontal="left" vertical="top"/>
    </xf>
    <xf numFmtId="3" fontId="31" fillId="24" borderId="0" xfId="49" applyNumberFormat="1" applyFont="1" applyFill="1" applyAlignment="1">
      <alignment vertical="top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さいたま市新CC】090609 様式集" xfId="61"/>
    <cellStyle name="標準_110523 ＳＰＣの長期収支計画" xfId="62"/>
    <cellStyle name="標準_18 様式集" xfId="63"/>
    <cellStyle name="標準_応募者提示用ごみ量（岩間加筆）" xfId="64"/>
    <cellStyle name="標準_売電と利用者収入様式案" xfId="65"/>
    <cellStyle name="標準_様式12、16-5、17-3　120120【津山】(120124)" xfId="66"/>
    <cellStyle name="標準_様式集（Excelファイル）(148KB)(エクセル文書)" xfId="67"/>
    <cellStyle name="標準_様式集110523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21230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21230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212300" y="4648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212300" y="4648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2212300" y="205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0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2212300" y="205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126575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126575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126575" y="629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126575" y="629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2126575" y="5448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2126575" y="5448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984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984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5698450" y="307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5698450" y="307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698450" y="247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698450" y="247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OUJI~1.SHI\LOCALS~1\Temp\old\&#12508;&#124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OUJI~1.SHI\LOCALS~1\Temp\old\&#22770;&#38651;&#12392;&#21033;&#29992;&#32773;&#21454;&#20837;&#27096;&#24335;&#266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uji.shiota\&#12487;&#12473;&#12463;&#12488;&#12483;&#12503;\old\&#12508;&#124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t1\&#20107;&#26989;&#38283;&#30330;&#26412;&#37096;\20_PFI&#12539;PPP&#12510;&#12493;&#12472;&#37096;\20_PFI&#12510;&#12493;&#12472;&#23460;\&#9650;&#12405;&#12376;&#12415;&#37326;&#24066;&#24195;&#22495;&#12372;&#12415;&#20966;&#29702;&#65313;&#65316;\96%20&#22996;&#21729;&#20250;\&#31532;3&#22238;&#22996;&#21729;&#20250;\120410&#22996;&#21729;&#36865;&#20184;\old\&#22770;&#38651;&#12392;&#21033;&#29992;&#32773;&#21454;&#20837;&#27096;&#24335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5-6号（別紙b）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5-6号（別紙８）"/>
      <sheetName val="売電収入様式案"/>
      <sheetName val="利用料金収入様式案"/>
      <sheetName val="様式第15-6号（別紙７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5-6号（別紙b）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5-6号（別紙８）"/>
      <sheetName val="売電収入様式案"/>
      <sheetName val="利用料金収入様式案"/>
      <sheetName val="様式第15-6号（別紙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SheetLayoutView="100" zoomScalePageLayoutView="0" workbookViewId="0" topLeftCell="A34">
      <selection activeCell="E7" sqref="E7"/>
    </sheetView>
  </sheetViews>
  <sheetFormatPr defaultColWidth="9.00390625" defaultRowHeight="13.5"/>
  <cols>
    <col min="1" max="2" width="3.625" style="34" customWidth="1"/>
    <col min="3" max="3" width="40.125" style="34" customWidth="1"/>
    <col min="4" max="7" width="16.625" style="34" customWidth="1"/>
    <col min="8" max="8" width="2.00390625" style="34" customWidth="1"/>
    <col min="9" max="16384" width="9.00390625" style="34" customWidth="1"/>
  </cols>
  <sheetData>
    <row r="1" spans="1:2" s="2" customFormat="1" ht="14.25">
      <c r="A1" s="68" t="s">
        <v>37</v>
      </c>
      <c r="B1" s="1"/>
    </row>
    <row r="2" spans="1:8" s="3" customFormat="1" ht="32.25" customHeight="1">
      <c r="A2" s="768" t="s">
        <v>134</v>
      </c>
      <c r="B2" s="768"/>
      <c r="C2" s="768"/>
      <c r="D2" s="768"/>
      <c r="E2" s="768"/>
      <c r="F2" s="768"/>
      <c r="G2" s="768"/>
      <c r="H2" s="768"/>
    </row>
    <row r="3" spans="1:7" s="2" customFormat="1" ht="13.5" customHeight="1">
      <c r="A3" s="4"/>
      <c r="B3" s="4"/>
      <c r="C3" s="5"/>
      <c r="D3" s="5"/>
      <c r="E3" s="5"/>
      <c r="F3" s="5"/>
      <c r="G3" s="5"/>
    </row>
    <row r="4" spans="1:7" s="2" customFormat="1" ht="13.5" customHeight="1">
      <c r="A4" s="4"/>
      <c r="B4" s="4"/>
      <c r="C4" s="5"/>
      <c r="D4" s="5"/>
      <c r="E4" s="5"/>
      <c r="G4" s="6" t="s">
        <v>15</v>
      </c>
    </row>
    <row r="5" spans="1:8" s="2" customFormat="1" ht="13.5" customHeight="1">
      <c r="A5" s="4"/>
      <c r="B5" s="4"/>
      <c r="C5" s="5"/>
      <c r="D5" s="5"/>
      <c r="E5" s="5"/>
      <c r="H5" s="6"/>
    </row>
    <row r="6" s="2" customFormat="1" ht="12.75">
      <c r="B6" s="1" t="s">
        <v>138</v>
      </c>
    </row>
    <row r="7" s="2" customFormat="1" ht="12.75"/>
    <row r="8" spans="4:7" s="2" customFormat="1" ht="22.5" customHeight="1">
      <c r="D8" s="7"/>
      <c r="E8" s="7" t="s">
        <v>16</v>
      </c>
      <c r="F8" s="8"/>
      <c r="G8" s="8"/>
    </row>
    <row r="9" spans="5:7" s="2" customFormat="1" ht="22.5" customHeight="1">
      <c r="E9" s="7" t="s">
        <v>17</v>
      </c>
      <c r="F9" s="8"/>
      <c r="G9" s="8"/>
    </row>
    <row r="10" spans="5:7" s="2" customFormat="1" ht="22.5" customHeight="1">
      <c r="E10" s="7" t="s">
        <v>18</v>
      </c>
      <c r="F10" s="8"/>
      <c r="G10" s="8"/>
    </row>
    <row r="11" spans="5:7" s="2" customFormat="1" ht="22.5" customHeight="1">
      <c r="E11" s="7" t="s">
        <v>19</v>
      </c>
      <c r="F11" s="8"/>
      <c r="G11" s="9" t="s">
        <v>20</v>
      </c>
    </row>
    <row r="12" spans="3:7" s="2" customFormat="1" ht="22.5" customHeight="1">
      <c r="C12" s="2" t="s">
        <v>21</v>
      </c>
      <c r="E12" s="37" t="s">
        <v>32</v>
      </c>
      <c r="F12" s="35"/>
      <c r="G12" s="36" t="s">
        <v>33</v>
      </c>
    </row>
    <row r="13" s="2" customFormat="1" ht="12.75"/>
    <row r="14" spans="1:8" s="2" customFormat="1" ht="19.5" customHeight="1" thickBot="1">
      <c r="A14" s="10"/>
      <c r="B14" s="10"/>
      <c r="C14" s="10"/>
      <c r="D14" s="10"/>
      <c r="E14" s="10"/>
      <c r="F14" s="10"/>
      <c r="G14" s="11" t="s">
        <v>22</v>
      </c>
      <c r="H14" s="10"/>
    </row>
    <row r="15" spans="2:7" s="2" customFormat="1" ht="24.75" customHeight="1" thickBot="1">
      <c r="B15" s="769" t="s">
        <v>23</v>
      </c>
      <c r="C15" s="770"/>
      <c r="D15" s="12" t="s">
        <v>24</v>
      </c>
      <c r="E15" s="13" t="s">
        <v>25</v>
      </c>
      <c r="F15" s="14" t="s">
        <v>26</v>
      </c>
      <c r="G15" s="15" t="s">
        <v>27</v>
      </c>
    </row>
    <row r="16" spans="2:7" s="2" customFormat="1" ht="24.75" customHeight="1">
      <c r="B16" s="16"/>
      <c r="C16" s="38"/>
      <c r="D16" s="39"/>
      <c r="E16" s="40"/>
      <c r="F16" s="41"/>
      <c r="G16" s="42">
        <f>SUM(D16:F16)</f>
        <v>0</v>
      </c>
    </row>
    <row r="17" spans="2:7" s="2" customFormat="1" ht="24.75" customHeight="1">
      <c r="B17" s="16"/>
      <c r="C17" s="714"/>
      <c r="D17" s="44"/>
      <c r="E17" s="45"/>
      <c r="F17" s="46"/>
      <c r="G17" s="47">
        <f>SUM(D17:F17)</f>
        <v>0</v>
      </c>
    </row>
    <row r="18" spans="2:7" s="2" customFormat="1" ht="24.75" customHeight="1">
      <c r="B18" s="16"/>
      <c r="C18" s="18"/>
      <c r="D18" s="19"/>
      <c r="E18" s="20"/>
      <c r="F18" s="21"/>
      <c r="G18" s="22">
        <f>SUM(D18:F18)</f>
        <v>0</v>
      </c>
    </row>
    <row r="19" spans="2:7" s="2" customFormat="1" ht="24.75" customHeight="1">
      <c r="B19" s="29">
        <v>1</v>
      </c>
      <c r="C19" s="23" t="s">
        <v>49</v>
      </c>
      <c r="D19" s="24">
        <f>SUM(D16:D18)</f>
        <v>0</v>
      </c>
      <c r="E19" s="25">
        <f>SUM(E16:E18)</f>
        <v>0</v>
      </c>
      <c r="F19" s="26">
        <f>SUM(F16:F18)</f>
        <v>0</v>
      </c>
      <c r="G19" s="27">
        <f>SUM(G16:G18)</f>
        <v>0</v>
      </c>
    </row>
    <row r="20" spans="2:7" s="2" customFormat="1" ht="24.75" customHeight="1">
      <c r="B20" s="16"/>
      <c r="C20" s="48"/>
      <c r="D20" s="49"/>
      <c r="E20" s="50"/>
      <c r="F20" s="51"/>
      <c r="G20" s="52">
        <f>SUM(D20:F20)</f>
        <v>0</v>
      </c>
    </row>
    <row r="21" spans="2:7" s="2" customFormat="1" ht="24.75" customHeight="1">
      <c r="B21" s="16"/>
      <c r="C21" s="43"/>
      <c r="D21" s="44"/>
      <c r="E21" s="45"/>
      <c r="F21" s="46"/>
      <c r="G21" s="47">
        <f>SUM(D21:F21)</f>
        <v>0</v>
      </c>
    </row>
    <row r="22" spans="2:7" s="2" customFormat="1" ht="24.75" customHeight="1">
      <c r="B22" s="16"/>
      <c r="C22" s="18"/>
      <c r="D22" s="19"/>
      <c r="E22" s="20"/>
      <c r="F22" s="21"/>
      <c r="G22" s="22">
        <f>SUM(D22:F22)</f>
        <v>0</v>
      </c>
    </row>
    <row r="23" spans="2:7" s="2" customFormat="1" ht="24.75" customHeight="1">
      <c r="B23" s="29">
        <v>2</v>
      </c>
      <c r="C23" s="23" t="s">
        <v>48</v>
      </c>
      <c r="D23" s="24">
        <f>SUM(D20:D22)</f>
        <v>0</v>
      </c>
      <c r="E23" s="25">
        <f>SUM(E20:E22)</f>
        <v>0</v>
      </c>
      <c r="F23" s="26">
        <f>SUM(F20:F22)</f>
        <v>0</v>
      </c>
      <c r="G23" s="27">
        <f>SUM(G20:G22)</f>
        <v>0</v>
      </c>
    </row>
    <row r="24" spans="2:7" s="2" customFormat="1" ht="24.75" customHeight="1">
      <c r="B24" s="53"/>
      <c r="C24" s="482"/>
      <c r="D24" s="49"/>
      <c r="E24" s="50"/>
      <c r="F24" s="51"/>
      <c r="G24" s="52">
        <f>SUM(D24:F24)</f>
        <v>0</v>
      </c>
    </row>
    <row r="25" spans="2:7" s="2" customFormat="1" ht="24.75" customHeight="1">
      <c r="B25" s="54"/>
      <c r="C25" s="483"/>
      <c r="D25" s="44"/>
      <c r="E25" s="45"/>
      <c r="F25" s="46"/>
      <c r="G25" s="47">
        <f>SUM(D25:F25)</f>
        <v>0</v>
      </c>
    </row>
    <row r="26" spans="2:7" s="2" customFormat="1" ht="24.75" customHeight="1">
      <c r="B26" s="54"/>
      <c r="C26" s="314"/>
      <c r="D26" s="546"/>
      <c r="E26" s="547"/>
      <c r="F26" s="716"/>
      <c r="G26" s="715">
        <f>SUM(D26:F26)</f>
        <v>0</v>
      </c>
    </row>
    <row r="27" spans="2:7" s="2" customFormat="1" ht="24.75" customHeight="1">
      <c r="B27" s="543">
        <v>3</v>
      </c>
      <c r="C27" s="544" t="s">
        <v>231</v>
      </c>
      <c r="D27" s="545">
        <f>SUM(D24:D26)</f>
        <v>0</v>
      </c>
      <c r="E27" s="545">
        <f>SUM(E24:E26)</f>
        <v>0</v>
      </c>
      <c r="F27" s="67">
        <f>SUM(F24:F26)</f>
        <v>0</v>
      </c>
      <c r="G27" s="327">
        <f>SUM(G24:G26)</f>
        <v>0</v>
      </c>
    </row>
    <row r="28" spans="2:7" s="2" customFormat="1" ht="24.75" customHeight="1">
      <c r="B28" s="53"/>
      <c r="C28" s="482"/>
      <c r="D28" s="49"/>
      <c r="E28" s="50"/>
      <c r="F28" s="51"/>
      <c r="G28" s="52">
        <f>SUM(D28:F28)</f>
        <v>0</v>
      </c>
    </row>
    <row r="29" spans="2:7" s="2" customFormat="1" ht="24.75" customHeight="1">
      <c r="B29" s="54"/>
      <c r="C29" s="718"/>
      <c r="D29" s="719"/>
      <c r="E29" s="45"/>
      <c r="F29" s="46"/>
      <c r="G29" s="47">
        <f>SUM(D29:F29)</f>
        <v>0</v>
      </c>
    </row>
    <row r="30" spans="2:7" s="2" customFormat="1" ht="24.75" customHeight="1">
      <c r="B30" s="54"/>
      <c r="C30" s="717"/>
      <c r="D30" s="19"/>
      <c r="E30" s="20"/>
      <c r="F30" s="21"/>
      <c r="G30" s="56">
        <f>SUM(D30:F30)</f>
        <v>0</v>
      </c>
    </row>
    <row r="31" spans="2:7" s="2" customFormat="1" ht="24.75" customHeight="1">
      <c r="B31" s="29">
        <v>4</v>
      </c>
      <c r="C31" s="55" t="s">
        <v>50</v>
      </c>
      <c r="D31" s="19">
        <f>SUM(D28:D30)</f>
        <v>0</v>
      </c>
      <c r="E31" s="19">
        <f>SUM(E28:E30)</f>
        <v>0</v>
      </c>
      <c r="F31" s="19">
        <f>SUM(F28:F30)</f>
        <v>0</v>
      </c>
      <c r="G31" s="56">
        <f>SUM(G28:G30)</f>
        <v>0</v>
      </c>
    </row>
    <row r="32" spans="2:7" s="2" customFormat="1" ht="24.75" customHeight="1">
      <c r="B32" s="53"/>
      <c r="C32" s="482"/>
      <c r="D32" s="49"/>
      <c r="E32" s="50"/>
      <c r="F32" s="51"/>
      <c r="G32" s="52">
        <f>SUM(D32:F32)</f>
        <v>0</v>
      </c>
    </row>
    <row r="33" spans="2:7" s="2" customFormat="1" ht="24.75" customHeight="1">
      <c r="B33" s="54"/>
      <c r="C33" s="483"/>
      <c r="D33" s="44"/>
      <c r="E33" s="45"/>
      <c r="F33" s="46"/>
      <c r="G33" s="47">
        <f>SUM(D33:F33)</f>
        <v>0</v>
      </c>
    </row>
    <row r="34" spans="2:7" s="2" customFormat="1" ht="24.75" customHeight="1">
      <c r="B34" s="54"/>
      <c r="C34" s="59"/>
      <c r="D34" s="60"/>
      <c r="E34" s="61"/>
      <c r="F34" s="62"/>
      <c r="G34" s="65">
        <f>SUM(D34:F34)</f>
        <v>0</v>
      </c>
    </row>
    <row r="35" spans="2:7" s="2" customFormat="1" ht="24.75" customHeight="1">
      <c r="B35" s="29">
        <v>5</v>
      </c>
      <c r="C35" s="63" t="s">
        <v>51</v>
      </c>
      <c r="D35" s="19">
        <f>SUM(D32:D34)</f>
        <v>0</v>
      </c>
      <c r="E35" s="19">
        <f>SUM(E32:E34)</f>
        <v>0</v>
      </c>
      <c r="F35" s="19">
        <f>SUM(F32:F34)</f>
        <v>0</v>
      </c>
      <c r="G35" s="27">
        <f>SUM(G32:G34)</f>
        <v>0</v>
      </c>
    </row>
    <row r="36" spans="2:7" s="2" customFormat="1" ht="24.75" customHeight="1">
      <c r="B36" s="28"/>
      <c r="C36" s="48"/>
      <c r="D36" s="49"/>
      <c r="E36" s="50"/>
      <c r="F36" s="64"/>
      <c r="G36" s="17">
        <f>SUM(D36:F36)</f>
        <v>0</v>
      </c>
    </row>
    <row r="37" spans="2:7" s="2" customFormat="1" ht="24.75" customHeight="1">
      <c r="B37" s="16"/>
      <c r="C37" s="43"/>
      <c r="D37" s="44"/>
      <c r="E37" s="45"/>
      <c r="F37" s="46"/>
      <c r="G37" s="47">
        <f>SUM(D37:F37)</f>
        <v>0</v>
      </c>
    </row>
    <row r="38" spans="2:7" s="2" customFormat="1" ht="24.75" customHeight="1">
      <c r="B38" s="16"/>
      <c r="C38" s="18"/>
      <c r="D38" s="19"/>
      <c r="E38" s="20"/>
      <c r="F38" s="66"/>
      <c r="G38" s="47">
        <f>SUM(D38:F38)</f>
        <v>0</v>
      </c>
    </row>
    <row r="39" spans="2:7" s="2" customFormat="1" ht="24.75" customHeight="1">
      <c r="B39" s="29">
        <v>6</v>
      </c>
      <c r="C39" s="23" t="s">
        <v>35</v>
      </c>
      <c r="D39" s="24">
        <f>SUM(D36:D38)</f>
        <v>0</v>
      </c>
      <c r="E39" s="24">
        <f>SUM(E36:E38)</f>
        <v>0</v>
      </c>
      <c r="F39" s="67">
        <f>SUM(F36:F38)</f>
        <v>0</v>
      </c>
      <c r="G39" s="27">
        <f>SUM(G36:G38)</f>
        <v>0</v>
      </c>
    </row>
    <row r="40" spans="2:7" s="2" customFormat="1" ht="24.75" customHeight="1">
      <c r="B40" s="53"/>
      <c r="C40" s="57"/>
      <c r="D40" s="320"/>
      <c r="E40" s="315"/>
      <c r="F40" s="64"/>
      <c r="G40" s="327">
        <f>SUM(D40:F40)</f>
        <v>0</v>
      </c>
    </row>
    <row r="41" spans="2:7" s="2" customFormat="1" ht="24.75" customHeight="1">
      <c r="B41" s="54"/>
      <c r="C41" s="58"/>
      <c r="D41" s="321"/>
      <c r="E41" s="316"/>
      <c r="F41" s="317"/>
      <c r="G41" s="65">
        <f>SUM(D41:F41)</f>
        <v>0</v>
      </c>
    </row>
    <row r="42" spans="2:7" s="2" customFormat="1" ht="24.75" customHeight="1">
      <c r="B42" s="54"/>
      <c r="C42" s="59"/>
      <c r="D42" s="322"/>
      <c r="E42" s="318"/>
      <c r="F42" s="66"/>
      <c r="G42" s="319">
        <f>SUM(D42:F42)</f>
        <v>0</v>
      </c>
    </row>
    <row r="43" spans="2:7" s="2" customFormat="1" ht="24.75" customHeight="1" thickBot="1">
      <c r="B43" s="323">
        <v>7</v>
      </c>
      <c r="C43" s="314" t="s">
        <v>135</v>
      </c>
      <c r="D43" s="325">
        <f>SUM(D40:D42)</f>
        <v>0</v>
      </c>
      <c r="E43" s="326">
        <f>SUM(E40:E42)</f>
        <v>0</v>
      </c>
      <c r="F43" s="324">
        <f>SUM(F40:F42)</f>
        <v>0</v>
      </c>
      <c r="G43" s="52">
        <f>SUM(G40:G42)</f>
        <v>0</v>
      </c>
    </row>
    <row r="44" spans="2:7" s="2" customFormat="1" ht="24.75" customHeight="1" thickBot="1">
      <c r="B44" s="771" t="s">
        <v>232</v>
      </c>
      <c r="C44" s="772"/>
      <c r="D44" s="30">
        <f>D19+D23+D27+D31+D35+D39+D43</f>
        <v>0</v>
      </c>
      <c r="E44" s="30">
        <f>E19+E23+E27+E31+E35+E39+E43</f>
        <v>0</v>
      </c>
      <c r="F44" s="30">
        <f>F19+F23+F27+F31+F35+F39+F43</f>
        <v>0</v>
      </c>
      <c r="G44" s="31">
        <f>G19+G23+G27+G31+G35+G39+G43</f>
        <v>0</v>
      </c>
    </row>
    <row r="45" s="2" customFormat="1" ht="12.75"/>
    <row r="46" spans="2:7" s="33" customFormat="1" ht="12.75">
      <c r="B46" s="679" t="s">
        <v>287</v>
      </c>
      <c r="C46" s="775" t="s">
        <v>136</v>
      </c>
      <c r="D46" s="775"/>
      <c r="E46" s="775"/>
      <c r="F46" s="776"/>
      <c r="G46" s="680"/>
    </row>
    <row r="47" spans="2:7" s="33" customFormat="1" ht="13.5" customHeight="1">
      <c r="B47" s="681" t="s">
        <v>283</v>
      </c>
      <c r="C47" s="773" t="s">
        <v>183</v>
      </c>
      <c r="D47" s="767"/>
      <c r="E47" s="767"/>
      <c r="F47" s="767"/>
      <c r="G47" s="767"/>
    </row>
    <row r="48" spans="2:15" s="33" customFormat="1" ht="13.5" customHeight="1">
      <c r="B48" s="681" t="s">
        <v>278</v>
      </c>
      <c r="C48" s="773" t="s">
        <v>130</v>
      </c>
      <c r="D48" s="773"/>
      <c r="E48" s="773"/>
      <c r="F48" s="773"/>
      <c r="G48" s="773"/>
      <c r="H48" s="607"/>
      <c r="I48" s="607"/>
      <c r="J48" s="607"/>
      <c r="K48" s="607"/>
      <c r="L48" s="607"/>
      <c r="M48" s="607"/>
      <c r="N48" s="607"/>
      <c r="O48" s="607"/>
    </row>
    <row r="49" spans="2:15" s="33" customFormat="1" ht="27.75" customHeight="1">
      <c r="B49" s="681" t="s">
        <v>228</v>
      </c>
      <c r="C49" s="774" t="s">
        <v>167</v>
      </c>
      <c r="D49" s="774"/>
      <c r="E49" s="774"/>
      <c r="F49" s="774"/>
      <c r="G49" s="774"/>
      <c r="H49" s="607"/>
      <c r="I49" s="607"/>
      <c r="J49" s="607"/>
      <c r="K49" s="607"/>
      <c r="L49" s="607"/>
      <c r="M49" s="607"/>
      <c r="N49" s="607"/>
      <c r="O49" s="607"/>
    </row>
    <row r="50" spans="2:7" s="33" customFormat="1" ht="13.5" customHeight="1">
      <c r="B50" s="681" t="s">
        <v>288</v>
      </c>
      <c r="C50" s="765" t="s">
        <v>168</v>
      </c>
      <c r="D50" s="766"/>
      <c r="E50" s="766"/>
      <c r="F50" s="766"/>
      <c r="G50" s="766"/>
    </row>
    <row r="51" spans="2:7" s="33" customFormat="1" ht="13.5" customHeight="1">
      <c r="B51" s="681" t="s">
        <v>289</v>
      </c>
      <c r="C51" s="765" t="s">
        <v>313</v>
      </c>
      <c r="D51" s="767"/>
      <c r="E51" s="767"/>
      <c r="F51" s="767"/>
      <c r="G51" s="767"/>
    </row>
  </sheetData>
  <sheetProtection/>
  <mergeCells count="9">
    <mergeCell ref="C50:G50"/>
    <mergeCell ref="C51:G51"/>
    <mergeCell ref="A2:H2"/>
    <mergeCell ref="B15:C15"/>
    <mergeCell ref="B44:C44"/>
    <mergeCell ref="C47:G47"/>
    <mergeCell ref="C48:G48"/>
    <mergeCell ref="C49:G49"/>
    <mergeCell ref="C46:F46"/>
  </mergeCells>
  <printOptions/>
  <pageMargins left="0.7874015748031497" right="0.7874015748031497" top="0.7874015748031497" bottom="0.7874015748031497" header="0.16" footer="0"/>
  <pageSetup fitToHeight="0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9.00390625" defaultRowHeight="13.5"/>
  <cols>
    <col min="1" max="2" width="3.625" style="455" customWidth="1"/>
    <col min="3" max="3" width="3.625" style="414" customWidth="1"/>
    <col min="4" max="4" width="25.875" style="455" customWidth="1"/>
    <col min="5" max="10" width="20.625" style="455" customWidth="1"/>
    <col min="11" max="11" width="22.625" style="455" customWidth="1"/>
    <col min="12" max="12" width="60.625" style="455" customWidth="1"/>
    <col min="13" max="13" width="2.25390625" style="455" customWidth="1"/>
    <col min="14" max="16384" width="9.00390625" style="455" customWidth="1"/>
  </cols>
  <sheetData>
    <row r="1" spans="2:3" s="68" customFormat="1" ht="19.5" customHeight="1">
      <c r="B1" s="68" t="s">
        <v>272</v>
      </c>
      <c r="C1" s="412"/>
    </row>
    <row r="2" spans="1:13" s="453" customFormat="1" ht="19.5" customHeight="1">
      <c r="A2" s="768" t="s">
        <v>254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</row>
    <row r="3" spans="1:13" s="453" customFormat="1" ht="19.5" customHeight="1">
      <c r="A3" s="838" t="s">
        <v>347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</row>
    <row r="4" spans="1:12" s="1" customFormat="1" ht="13.5" customHeight="1">
      <c r="A4" s="4"/>
      <c r="B4" s="4"/>
      <c r="C4" s="413"/>
      <c r="D4" s="5"/>
      <c r="E4" s="5"/>
      <c r="F4" s="5"/>
      <c r="G4" s="5"/>
      <c r="H4" s="5"/>
      <c r="I4" s="5"/>
      <c r="J4" s="5"/>
      <c r="K4" s="5"/>
      <c r="L4" s="5"/>
    </row>
    <row r="5" spans="2:12" s="1" customFormat="1" ht="21.75" customHeight="1">
      <c r="B5" s="846" t="s">
        <v>23</v>
      </c>
      <c r="C5" s="844"/>
      <c r="D5" s="830"/>
      <c r="E5" s="836" t="s">
        <v>189</v>
      </c>
      <c r="F5" s="837"/>
      <c r="G5" s="839" t="s">
        <v>188</v>
      </c>
      <c r="H5" s="837"/>
      <c r="I5" s="839" t="s">
        <v>215</v>
      </c>
      <c r="J5" s="837"/>
      <c r="K5" s="840" t="s">
        <v>198</v>
      </c>
      <c r="L5" s="830" t="s">
        <v>40</v>
      </c>
    </row>
    <row r="6" spans="2:12" s="1" customFormat="1" ht="21.75" customHeight="1">
      <c r="B6" s="859"/>
      <c r="C6" s="845"/>
      <c r="D6" s="831"/>
      <c r="E6" s="844" t="s">
        <v>193</v>
      </c>
      <c r="F6" s="830"/>
      <c r="G6" s="846" t="s">
        <v>195</v>
      </c>
      <c r="H6" s="830"/>
      <c r="I6" s="852" t="s">
        <v>216</v>
      </c>
      <c r="J6" s="853"/>
      <c r="K6" s="841"/>
      <c r="L6" s="831"/>
    </row>
    <row r="7" spans="2:12" s="1" customFormat="1" ht="21.75" customHeight="1">
      <c r="B7" s="859"/>
      <c r="C7" s="845"/>
      <c r="D7" s="831"/>
      <c r="E7" s="845"/>
      <c r="F7" s="831"/>
      <c r="G7" s="847"/>
      <c r="H7" s="832"/>
      <c r="I7" s="854"/>
      <c r="J7" s="855"/>
      <c r="K7" s="841"/>
      <c r="L7" s="831"/>
    </row>
    <row r="8" spans="2:12" s="1" customFormat="1" ht="21.75" customHeight="1">
      <c r="B8" s="860"/>
      <c r="C8" s="861"/>
      <c r="D8" s="862"/>
      <c r="E8" s="448" t="s">
        <v>250</v>
      </c>
      <c r="F8" s="450" t="s">
        <v>192</v>
      </c>
      <c r="G8" s="450" t="s">
        <v>251</v>
      </c>
      <c r="H8" s="450" t="s">
        <v>194</v>
      </c>
      <c r="I8" s="450" t="s">
        <v>190</v>
      </c>
      <c r="J8" s="450" t="s">
        <v>44</v>
      </c>
      <c r="K8" s="842"/>
      <c r="L8" s="831"/>
    </row>
    <row r="9" spans="2:12" s="1" customFormat="1" ht="21.75" customHeight="1">
      <c r="B9" s="863"/>
      <c r="C9" s="864"/>
      <c r="D9" s="865"/>
      <c r="E9" s="449" t="s">
        <v>252</v>
      </c>
      <c r="F9" s="452" t="s">
        <v>196</v>
      </c>
      <c r="G9" s="452" t="s">
        <v>252</v>
      </c>
      <c r="H9" s="452" t="s">
        <v>197</v>
      </c>
      <c r="I9" s="452" t="s">
        <v>191</v>
      </c>
      <c r="J9" s="452" t="s">
        <v>342</v>
      </c>
      <c r="K9" s="843"/>
      <c r="L9" s="832"/>
    </row>
    <row r="10" spans="2:12" s="1" customFormat="1" ht="19.5" customHeight="1">
      <c r="B10" s="833" t="s">
        <v>34</v>
      </c>
      <c r="C10" s="834"/>
      <c r="D10" s="835"/>
      <c r="E10" s="408"/>
      <c r="F10" s="408"/>
      <c r="G10" s="451"/>
      <c r="H10" s="451"/>
      <c r="I10" s="451"/>
      <c r="J10" s="451"/>
      <c r="K10" s="451"/>
      <c r="L10" s="408"/>
    </row>
    <row r="11" spans="2:12" s="1" customFormat="1" ht="19.5" customHeight="1">
      <c r="B11" s="459"/>
      <c r="C11" s="553" t="s">
        <v>213</v>
      </c>
      <c r="D11" s="554" t="s">
        <v>174</v>
      </c>
      <c r="E11" s="469">
        <f>SUM(E12:E13)</f>
        <v>0</v>
      </c>
      <c r="F11" s="574">
        <f>SUM(F12:F13)</f>
        <v>0</v>
      </c>
      <c r="G11" s="574">
        <f>SUM(G12:G13)</f>
        <v>0</v>
      </c>
      <c r="H11" s="469">
        <f>SUM(H12:H13)</f>
        <v>0</v>
      </c>
      <c r="I11" s="760">
        <f aca="true" t="shared" si="0" ref="I11:I22">J11/4</f>
        <v>0</v>
      </c>
      <c r="J11" s="574">
        <f>SUM(J12:J13)</f>
        <v>0</v>
      </c>
      <c r="K11" s="574">
        <f>SUM(K12:K13)</f>
        <v>0</v>
      </c>
      <c r="L11" s="460"/>
    </row>
    <row r="12" spans="2:12" s="1" customFormat="1" ht="19.5" customHeight="1">
      <c r="B12" s="459"/>
      <c r="C12" s="410"/>
      <c r="D12" s="468"/>
      <c r="E12" s="558"/>
      <c r="F12" s="559"/>
      <c r="G12" s="560"/>
      <c r="H12" s="561"/>
      <c r="I12" s="760">
        <f t="shared" si="0"/>
        <v>0</v>
      </c>
      <c r="J12" s="560"/>
      <c r="K12" s="560"/>
      <c r="L12" s="461"/>
    </row>
    <row r="13" spans="2:12" s="1" customFormat="1" ht="19.5" customHeight="1">
      <c r="B13" s="459"/>
      <c r="C13" s="411"/>
      <c r="D13" s="457"/>
      <c r="E13" s="562"/>
      <c r="F13" s="563"/>
      <c r="G13" s="567"/>
      <c r="H13" s="568"/>
      <c r="I13" s="761">
        <f t="shared" si="0"/>
        <v>0</v>
      </c>
      <c r="J13" s="564"/>
      <c r="K13" s="564"/>
      <c r="L13" s="462"/>
    </row>
    <row r="14" spans="2:12" s="1" customFormat="1" ht="19.5" customHeight="1">
      <c r="B14" s="459"/>
      <c r="C14" s="415"/>
      <c r="D14" s="469"/>
      <c r="E14" s="469">
        <f>SUM(E15:E16)</f>
        <v>0</v>
      </c>
      <c r="F14" s="574">
        <f>SUM(F15:F16)</f>
        <v>0</v>
      </c>
      <c r="G14" s="469">
        <f>SUM(G15:G16)</f>
        <v>0</v>
      </c>
      <c r="H14" s="469">
        <f>SUM(H15:H16)</f>
        <v>0</v>
      </c>
      <c r="I14" s="760">
        <f t="shared" si="0"/>
        <v>0</v>
      </c>
      <c r="J14" s="469">
        <f>SUM(J15:J16)</f>
        <v>0</v>
      </c>
      <c r="K14" s="574">
        <f>SUM(K15:K16)</f>
        <v>0</v>
      </c>
      <c r="L14" s="460"/>
    </row>
    <row r="15" spans="2:12" s="1" customFormat="1" ht="19.5" customHeight="1">
      <c r="B15" s="459"/>
      <c r="C15" s="416"/>
      <c r="D15" s="468"/>
      <c r="E15" s="558"/>
      <c r="F15" s="559"/>
      <c r="G15" s="560"/>
      <c r="H15" s="561"/>
      <c r="I15" s="760">
        <f t="shared" si="0"/>
        <v>0</v>
      </c>
      <c r="J15" s="560"/>
      <c r="K15" s="560"/>
      <c r="L15" s="461"/>
    </row>
    <row r="16" spans="2:12" s="1" customFormat="1" ht="19.5" customHeight="1">
      <c r="B16" s="459"/>
      <c r="C16" s="411"/>
      <c r="D16" s="457"/>
      <c r="E16" s="562"/>
      <c r="F16" s="563"/>
      <c r="G16" s="564"/>
      <c r="H16" s="568"/>
      <c r="I16" s="761">
        <f t="shared" si="0"/>
        <v>0</v>
      </c>
      <c r="J16" s="564"/>
      <c r="K16" s="564"/>
      <c r="L16" s="462"/>
    </row>
    <row r="17" spans="2:12" s="1" customFormat="1" ht="19.5" customHeight="1">
      <c r="B17" s="459"/>
      <c r="C17" s="418"/>
      <c r="D17" s="417"/>
      <c r="E17" s="469">
        <f>SUM(E18:E19)</f>
        <v>0</v>
      </c>
      <c r="F17" s="469">
        <f aca="true" t="shared" si="1" ref="F17:K17">SUM(F18:F19)</f>
        <v>0</v>
      </c>
      <c r="G17" s="469">
        <f t="shared" si="1"/>
        <v>0</v>
      </c>
      <c r="H17" s="469">
        <f>SUM(H18:H19)</f>
        <v>0</v>
      </c>
      <c r="I17" s="760">
        <f t="shared" si="0"/>
        <v>0</v>
      </c>
      <c r="J17" s="469">
        <f t="shared" si="1"/>
        <v>0</v>
      </c>
      <c r="K17" s="469">
        <f t="shared" si="1"/>
        <v>0</v>
      </c>
      <c r="L17" s="460"/>
    </row>
    <row r="18" spans="2:12" s="1" customFormat="1" ht="19.5" customHeight="1">
      <c r="B18" s="459"/>
      <c r="C18" s="410"/>
      <c r="D18" s="470"/>
      <c r="E18" s="558"/>
      <c r="F18" s="563"/>
      <c r="G18" s="564"/>
      <c r="H18" s="565"/>
      <c r="I18" s="760">
        <f t="shared" si="0"/>
        <v>0</v>
      </c>
      <c r="J18" s="564"/>
      <c r="K18" s="564"/>
      <c r="L18" s="463"/>
    </row>
    <row r="19" spans="2:12" s="1" customFormat="1" ht="19.5" customHeight="1">
      <c r="B19" s="459"/>
      <c r="C19" s="411"/>
      <c r="D19" s="471"/>
      <c r="E19" s="566"/>
      <c r="F19" s="567"/>
      <c r="G19" s="567"/>
      <c r="H19" s="568"/>
      <c r="I19" s="761">
        <f t="shared" si="0"/>
        <v>0</v>
      </c>
      <c r="J19" s="567"/>
      <c r="K19" s="567"/>
      <c r="L19" s="464"/>
    </row>
    <row r="20" spans="2:12" s="1" customFormat="1" ht="19.5" customHeight="1">
      <c r="B20" s="459"/>
      <c r="C20" s="409"/>
      <c r="D20" s="417"/>
      <c r="E20" s="469">
        <f>SUM(E21:E22)</f>
        <v>0</v>
      </c>
      <c r="F20" s="574">
        <f>SUM(F21:F22)</f>
        <v>0</v>
      </c>
      <c r="G20" s="469">
        <f>SUM(G21:G22)</f>
        <v>0</v>
      </c>
      <c r="H20" s="469">
        <f>SUM(H21:H22)</f>
        <v>0</v>
      </c>
      <c r="I20" s="760">
        <f t="shared" si="0"/>
        <v>0</v>
      </c>
      <c r="J20" s="574">
        <f>SUM(J21:J22)</f>
        <v>0</v>
      </c>
      <c r="K20" s="574">
        <f>SUM(K21:K22)</f>
        <v>0</v>
      </c>
      <c r="L20" s="484"/>
    </row>
    <row r="21" spans="2:12" s="1" customFormat="1" ht="19.5" customHeight="1">
      <c r="B21" s="459"/>
      <c r="C21" s="410"/>
      <c r="D21" s="468"/>
      <c r="E21" s="558"/>
      <c r="F21" s="559"/>
      <c r="G21" s="560"/>
      <c r="H21" s="561"/>
      <c r="I21" s="760">
        <f t="shared" si="0"/>
        <v>0</v>
      </c>
      <c r="J21" s="560"/>
      <c r="K21" s="560"/>
      <c r="L21" s="461"/>
    </row>
    <row r="22" spans="2:12" s="1" customFormat="1" ht="19.5" customHeight="1" thickBot="1">
      <c r="B22" s="465"/>
      <c r="C22" s="411"/>
      <c r="D22" s="471"/>
      <c r="E22" s="572"/>
      <c r="F22" s="569"/>
      <c r="G22" s="570"/>
      <c r="H22" s="571"/>
      <c r="I22" s="762">
        <f t="shared" si="0"/>
        <v>0</v>
      </c>
      <c r="J22" s="573"/>
      <c r="K22" s="573"/>
      <c r="L22" s="466"/>
    </row>
    <row r="23" spans="2:12" s="1" customFormat="1" ht="19.5" customHeight="1" thickBot="1">
      <c r="B23" s="856" t="s">
        <v>352</v>
      </c>
      <c r="C23" s="857"/>
      <c r="D23" s="858"/>
      <c r="E23" s="725">
        <f>E11+E14+E17+E20</f>
        <v>0</v>
      </c>
      <c r="F23" s="725">
        <f aca="true" t="shared" si="2" ref="F23:K23">F11+F14+F17+F20</f>
        <v>0</v>
      </c>
      <c r="G23" s="726">
        <f>G11+G14+G17+G20</f>
        <v>0</v>
      </c>
      <c r="H23" s="725">
        <f t="shared" si="2"/>
        <v>0</v>
      </c>
      <c r="I23" s="763">
        <f>I11+I14+I17+I20</f>
        <v>0</v>
      </c>
      <c r="J23" s="725">
        <f t="shared" si="2"/>
        <v>0</v>
      </c>
      <c r="K23" s="31">
        <f t="shared" si="2"/>
        <v>0</v>
      </c>
      <c r="L23" s="467" t="s">
        <v>164</v>
      </c>
    </row>
    <row r="24" spans="3:12" s="1" customFormat="1" ht="12.75">
      <c r="C24" s="413"/>
      <c r="L24" s="458"/>
    </row>
    <row r="25" spans="2:12" s="1" customFormat="1" ht="24.75" customHeight="1">
      <c r="B25" s="575" t="s">
        <v>36</v>
      </c>
      <c r="C25" s="850" t="s">
        <v>323</v>
      </c>
      <c r="D25" s="850"/>
      <c r="E25" s="850"/>
      <c r="F25" s="850"/>
      <c r="G25" s="850"/>
      <c r="H25" s="850"/>
      <c r="I25" s="850"/>
      <c r="J25" s="850"/>
      <c r="K25" s="850"/>
      <c r="L25" s="850"/>
    </row>
    <row r="26" spans="2:12" s="1" customFormat="1" ht="12.75" customHeight="1">
      <c r="B26" s="575" t="s">
        <v>253</v>
      </c>
      <c r="C26" s="850" t="s">
        <v>316</v>
      </c>
      <c r="D26" s="850"/>
      <c r="E26" s="850"/>
      <c r="F26" s="850"/>
      <c r="G26" s="850"/>
      <c r="H26" s="850"/>
      <c r="I26" s="850"/>
      <c r="J26" s="850"/>
      <c r="K26" s="850"/>
      <c r="L26" s="850"/>
    </row>
    <row r="27" spans="2:3" s="1" customFormat="1" ht="12.75">
      <c r="B27" s="5" t="s">
        <v>137</v>
      </c>
      <c r="C27" s="413" t="s">
        <v>181</v>
      </c>
    </row>
    <row r="28" spans="2:26" s="1" customFormat="1" ht="12.75">
      <c r="B28" s="454" t="s">
        <v>36</v>
      </c>
      <c r="C28" s="849" t="s">
        <v>183</v>
      </c>
      <c r="D28" s="848"/>
      <c r="E28" s="848"/>
      <c r="F28" s="848"/>
      <c r="G28" s="848"/>
      <c r="H28" s="848"/>
      <c r="I28" s="848"/>
      <c r="J28" s="848"/>
      <c r="K28" s="848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</row>
    <row r="29" spans="2:26" s="1" customFormat="1" ht="12.75">
      <c r="B29" s="454" t="s">
        <v>45</v>
      </c>
      <c r="C29" s="286" t="s">
        <v>184</v>
      </c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</row>
    <row r="30" spans="2:26" s="1" customFormat="1" ht="12.75">
      <c r="B30" s="454" t="s">
        <v>29</v>
      </c>
      <c r="C30" s="849" t="s">
        <v>131</v>
      </c>
      <c r="D30" s="849"/>
      <c r="E30" s="849"/>
      <c r="F30" s="849"/>
      <c r="G30" s="849"/>
      <c r="H30" s="849"/>
      <c r="I30" s="849"/>
      <c r="J30" s="849"/>
      <c r="K30" s="849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</row>
    <row r="31" spans="2:26" s="1" customFormat="1" ht="12.75" customHeight="1">
      <c r="B31" s="454" t="s">
        <v>162</v>
      </c>
      <c r="C31" s="851" t="s">
        <v>169</v>
      </c>
      <c r="D31" s="851"/>
      <c r="E31" s="851"/>
      <c r="F31" s="851"/>
      <c r="G31" s="851"/>
      <c r="H31" s="851"/>
      <c r="I31" s="851"/>
      <c r="J31" s="851"/>
      <c r="K31" s="851"/>
      <c r="L31" s="851"/>
      <c r="M31" s="851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</row>
    <row r="32" spans="2:26" s="1" customFormat="1" ht="12.75">
      <c r="B32" s="454" t="s">
        <v>162</v>
      </c>
      <c r="C32" s="848" t="s">
        <v>133</v>
      </c>
      <c r="D32" s="848"/>
      <c r="E32" s="848"/>
      <c r="F32" s="848"/>
      <c r="G32" s="848"/>
      <c r="H32" s="848"/>
      <c r="I32" s="848"/>
      <c r="J32" s="848"/>
      <c r="K32" s="848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</row>
    <row r="33" spans="2:11" ht="13.5">
      <c r="B33" s="454"/>
      <c r="C33" s="848"/>
      <c r="D33" s="848"/>
      <c r="E33" s="848"/>
      <c r="F33" s="848"/>
      <c r="G33" s="848"/>
      <c r="H33" s="848"/>
      <c r="I33" s="848"/>
      <c r="J33" s="848"/>
      <c r="K33" s="848"/>
    </row>
  </sheetData>
  <sheetProtection/>
  <mergeCells count="20">
    <mergeCell ref="I6:J7"/>
    <mergeCell ref="C25:L25"/>
    <mergeCell ref="B23:D23"/>
    <mergeCell ref="B5:D9"/>
    <mergeCell ref="C33:K33"/>
    <mergeCell ref="C32:K32"/>
    <mergeCell ref="C30:K30"/>
    <mergeCell ref="C26:L26"/>
    <mergeCell ref="C31:M31"/>
    <mergeCell ref="C28:K28"/>
    <mergeCell ref="A2:M2"/>
    <mergeCell ref="L5:L9"/>
    <mergeCell ref="B10:D10"/>
    <mergeCell ref="E5:F5"/>
    <mergeCell ref="A3:M3"/>
    <mergeCell ref="G5:H5"/>
    <mergeCell ref="K5:K9"/>
    <mergeCell ref="E6:F7"/>
    <mergeCell ref="G6:H7"/>
    <mergeCell ref="I5:J5"/>
  </mergeCells>
  <printOptions/>
  <pageMargins left="0.7874015748031497" right="0.7874015748031497" top="0.7874015748031497" bottom="0.7874015748031497" header="0.16" footer="0"/>
  <pageSetup horizontalDpi="300" verticalDpi="300" orientation="landscape" paperSize="8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2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8.00390625" defaultRowHeight="13.5"/>
  <cols>
    <col min="1" max="1" width="2.25390625" style="426" customWidth="1"/>
    <col min="2" max="2" width="2.625" style="434" customWidth="1"/>
    <col min="3" max="4" width="25.625" style="426" customWidth="1"/>
    <col min="5" max="15" width="15.625" style="426" customWidth="1"/>
    <col min="16" max="16" width="15.50390625" style="426" customWidth="1"/>
    <col min="17" max="23" width="15.625" style="426" customWidth="1"/>
    <col min="24" max="24" width="2.25390625" style="426" customWidth="1"/>
    <col min="25" max="25" width="10.25390625" style="426" customWidth="1"/>
    <col min="26" max="16384" width="8.00390625" style="426" customWidth="1"/>
  </cols>
  <sheetData>
    <row r="1" spans="2:23" s="420" customFormat="1" ht="19.5" customHeight="1">
      <c r="B1" s="800" t="s">
        <v>274</v>
      </c>
      <c r="C1" s="800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</row>
    <row r="2" spans="2:23" s="360" customFormat="1" ht="19.5" customHeight="1">
      <c r="B2" s="783" t="s">
        <v>255</v>
      </c>
      <c r="C2" s="783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</row>
    <row r="3" spans="2:24" s="360" customFormat="1" ht="19.5" customHeight="1">
      <c r="B3" s="739" t="s">
        <v>348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552"/>
    </row>
    <row r="4" spans="2:23" s="421" customFormat="1" ht="19.5" customHeight="1">
      <c r="B4" s="422"/>
      <c r="W4" s="330" t="s">
        <v>22</v>
      </c>
    </row>
    <row r="5" spans="1:23" s="420" customFormat="1" ht="19.5" customHeight="1">
      <c r="A5" s="32"/>
      <c r="B5" s="802" t="s">
        <v>178</v>
      </c>
      <c r="C5" s="803"/>
      <c r="D5" s="823"/>
      <c r="E5" s="345" t="s">
        <v>0</v>
      </c>
      <c r="F5" s="345" t="s">
        <v>140</v>
      </c>
      <c r="G5" s="345" t="s">
        <v>141</v>
      </c>
      <c r="H5" s="345" t="s">
        <v>142</v>
      </c>
      <c r="I5" s="346" t="s">
        <v>143</v>
      </c>
      <c r="J5" s="345" t="s">
        <v>144</v>
      </c>
      <c r="K5" s="346" t="s">
        <v>145</v>
      </c>
      <c r="L5" s="345" t="s">
        <v>146</v>
      </c>
      <c r="M5" s="346" t="s">
        <v>147</v>
      </c>
      <c r="N5" s="345" t="s">
        <v>148</v>
      </c>
      <c r="O5" s="346" t="s">
        <v>149</v>
      </c>
      <c r="P5" s="345" t="s">
        <v>150</v>
      </c>
      <c r="Q5" s="346" t="s">
        <v>151</v>
      </c>
      <c r="R5" s="345" t="s">
        <v>152</v>
      </c>
      <c r="S5" s="346" t="s">
        <v>153</v>
      </c>
      <c r="T5" s="345" t="s">
        <v>154</v>
      </c>
      <c r="U5" s="346" t="s">
        <v>155</v>
      </c>
      <c r="V5" s="345" t="s">
        <v>156</v>
      </c>
      <c r="W5" s="345" t="s">
        <v>121</v>
      </c>
    </row>
    <row r="6" spans="1:23" s="420" customFormat="1" ht="19.5" customHeight="1">
      <c r="A6" s="32"/>
      <c r="B6" s="472" t="s">
        <v>34</v>
      </c>
      <c r="C6" s="435"/>
      <c r="D6" s="436"/>
      <c r="E6" s="436"/>
      <c r="F6" s="436"/>
      <c r="G6" s="43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</row>
    <row r="7" spans="1:23" s="420" customFormat="1" ht="19.5" customHeight="1">
      <c r="A7" s="32"/>
      <c r="B7" s="440"/>
      <c r="C7" s="443" t="s">
        <v>14</v>
      </c>
      <c r="D7" s="443" t="s">
        <v>176</v>
      </c>
      <c r="E7" s="443"/>
      <c r="F7" s="443"/>
      <c r="G7" s="443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</row>
    <row r="8" spans="1:23" s="420" customFormat="1" ht="19.5" customHeight="1">
      <c r="A8" s="32"/>
      <c r="B8" s="440"/>
      <c r="C8" s="419"/>
      <c r="D8" s="419"/>
      <c r="E8" s="493"/>
      <c r="F8" s="493"/>
      <c r="G8" s="493"/>
      <c r="H8" s="437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42">
        <f>SUM(E8:V8)</f>
        <v>0</v>
      </c>
    </row>
    <row r="9" spans="1:23" s="420" customFormat="1" ht="19.5" customHeight="1">
      <c r="A9" s="32"/>
      <c r="B9" s="440"/>
      <c r="C9" s="392"/>
      <c r="D9" s="392"/>
      <c r="E9" s="494"/>
      <c r="F9" s="494"/>
      <c r="G9" s="494"/>
      <c r="H9" s="393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442">
        <f>SUM(E9:V9)</f>
        <v>0</v>
      </c>
    </row>
    <row r="10" spans="1:23" s="420" customFormat="1" ht="19.5" customHeight="1">
      <c r="A10" s="32"/>
      <c r="B10" s="441"/>
      <c r="C10" s="395"/>
      <c r="D10" s="395"/>
      <c r="E10" s="495"/>
      <c r="F10" s="495"/>
      <c r="G10" s="495"/>
      <c r="H10" s="396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>
        <f>SUM(E10:V10)</f>
        <v>0</v>
      </c>
    </row>
    <row r="11" spans="1:23" s="420" customFormat="1" ht="19.5" customHeight="1" thickBot="1">
      <c r="A11" s="32"/>
      <c r="B11" s="825" t="s">
        <v>171</v>
      </c>
      <c r="C11" s="826"/>
      <c r="D11" s="827"/>
      <c r="E11" s="398">
        <f>SUM(E8:E10)</f>
        <v>0</v>
      </c>
      <c r="F11" s="398">
        <f>SUM(F8:F10)</f>
        <v>0</v>
      </c>
      <c r="G11" s="398">
        <f>SUM(G8:G10)</f>
        <v>0</v>
      </c>
      <c r="H11" s="398">
        <f aca="true" t="shared" si="0" ref="H11:V11">SUM(H8:H10)</f>
        <v>0</v>
      </c>
      <c r="I11" s="398">
        <f t="shared" si="0"/>
        <v>0</v>
      </c>
      <c r="J11" s="398">
        <f t="shared" si="0"/>
        <v>0</v>
      </c>
      <c r="K11" s="398">
        <f t="shared" si="0"/>
        <v>0</v>
      </c>
      <c r="L11" s="398">
        <f t="shared" si="0"/>
        <v>0</v>
      </c>
      <c r="M11" s="398">
        <f t="shared" si="0"/>
        <v>0</v>
      </c>
      <c r="N11" s="398">
        <f t="shared" si="0"/>
        <v>0</v>
      </c>
      <c r="O11" s="398">
        <f t="shared" si="0"/>
        <v>0</v>
      </c>
      <c r="P11" s="398">
        <f t="shared" si="0"/>
        <v>0</v>
      </c>
      <c r="Q11" s="398">
        <f t="shared" si="0"/>
        <v>0</v>
      </c>
      <c r="R11" s="398">
        <f t="shared" si="0"/>
        <v>0</v>
      </c>
      <c r="S11" s="398">
        <f t="shared" si="0"/>
        <v>0</v>
      </c>
      <c r="T11" s="398">
        <f t="shared" si="0"/>
        <v>0</v>
      </c>
      <c r="U11" s="398">
        <f t="shared" si="0"/>
        <v>0</v>
      </c>
      <c r="V11" s="398">
        <f t="shared" si="0"/>
        <v>0</v>
      </c>
      <c r="W11" s="398">
        <f>SUM(E11:V11)</f>
        <v>0</v>
      </c>
    </row>
    <row r="12" spans="1:23" s="420" customFormat="1" ht="19.5" customHeight="1" thickBot="1">
      <c r="A12" s="32"/>
      <c r="B12" s="795" t="s">
        <v>353</v>
      </c>
      <c r="C12" s="821"/>
      <c r="D12" s="796"/>
      <c r="E12" s="399">
        <v>0</v>
      </c>
      <c r="F12" s="401">
        <v>0</v>
      </c>
      <c r="G12" s="404">
        <v>0</v>
      </c>
      <c r="H12" s="399">
        <f>ROUND(SUM(H11:J11)/3,0)</f>
        <v>0</v>
      </c>
      <c r="I12" s="400">
        <f>$H$12</f>
        <v>0</v>
      </c>
      <c r="J12" s="401">
        <f>$H$12</f>
        <v>0</v>
      </c>
      <c r="K12" s="399">
        <f>ROUND(SUM(K11:M11)/3,0)</f>
        <v>0</v>
      </c>
      <c r="L12" s="401">
        <f>$K$12</f>
        <v>0</v>
      </c>
      <c r="M12" s="404">
        <f>$K$12</f>
        <v>0</v>
      </c>
      <c r="N12" s="399">
        <f>ROUND(SUM(N11:P11)/3,0)</f>
        <v>0</v>
      </c>
      <c r="O12" s="402">
        <f>$N$12</f>
        <v>0</v>
      </c>
      <c r="P12" s="401">
        <f>$N$12</f>
        <v>0</v>
      </c>
      <c r="Q12" s="399">
        <f>ROUND(SUM(Q11:S11)/3,0)</f>
        <v>0</v>
      </c>
      <c r="R12" s="400">
        <f>$Q$12</f>
        <v>0</v>
      </c>
      <c r="S12" s="401">
        <f>$Q$12</f>
        <v>0</v>
      </c>
      <c r="T12" s="399">
        <f>ROUND(SUM(T11:V11)/3,0)</f>
        <v>0</v>
      </c>
      <c r="U12" s="401">
        <f>$T$12</f>
        <v>0</v>
      </c>
      <c r="V12" s="403">
        <f>$T$12</f>
        <v>0</v>
      </c>
      <c r="W12" s="337">
        <f>SUM(E12:V12)</f>
        <v>0</v>
      </c>
    </row>
    <row r="13" spans="1:23" ht="8.25" customHeight="1">
      <c r="A13" s="423"/>
      <c r="B13" s="424"/>
      <c r="C13" s="423"/>
      <c r="D13" s="424"/>
      <c r="E13" s="424"/>
      <c r="F13" s="424"/>
      <c r="G13" s="424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</row>
    <row r="14" spans="2:24" s="427" customFormat="1" ht="13.5" customHeight="1">
      <c r="B14" s="428" t="s">
        <v>172</v>
      </c>
      <c r="C14" s="751" t="s">
        <v>354</v>
      </c>
      <c r="D14" s="751"/>
      <c r="E14" s="751"/>
      <c r="F14" s="751"/>
      <c r="G14" s="751"/>
      <c r="H14" s="751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V14" s="751"/>
      <c r="W14" s="751"/>
      <c r="X14" s="751"/>
    </row>
    <row r="15" spans="2:24" s="427" customFormat="1" ht="13.5" customHeight="1">
      <c r="B15" s="428" t="s">
        <v>172</v>
      </c>
      <c r="C15" s="429" t="s">
        <v>199</v>
      </c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</row>
    <row r="16" spans="2:24" s="427" customFormat="1" ht="13.5" customHeight="1">
      <c r="B16" s="428" t="s">
        <v>172</v>
      </c>
      <c r="C16" s="429" t="s">
        <v>200</v>
      </c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</row>
    <row r="17" spans="2:24" s="427" customFormat="1" ht="13.5" customHeight="1">
      <c r="B17" s="428" t="s">
        <v>172</v>
      </c>
      <c r="C17" s="751" t="s">
        <v>201</v>
      </c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</row>
    <row r="18" spans="2:24" s="427" customFormat="1" ht="13.5" customHeight="1">
      <c r="B18" s="428" t="s">
        <v>172</v>
      </c>
      <c r="C18" s="822" t="s">
        <v>202</v>
      </c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22"/>
      <c r="T18" s="822"/>
      <c r="U18" s="822"/>
      <c r="V18" s="822"/>
      <c r="W18" s="822"/>
      <c r="X18" s="822"/>
    </row>
    <row r="19" spans="2:24" s="427" customFormat="1" ht="13.5" customHeight="1">
      <c r="B19" s="428" t="s">
        <v>172</v>
      </c>
      <c r="C19" s="344" t="s">
        <v>203</v>
      </c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</row>
    <row r="20" spans="2:24" s="427" customFormat="1" ht="13.5" customHeight="1">
      <c r="B20" s="343" t="s">
        <v>172</v>
      </c>
      <c r="C20" s="430" t="s">
        <v>204</v>
      </c>
      <c r="D20" s="431"/>
      <c r="E20" s="431"/>
      <c r="F20" s="431"/>
      <c r="G20" s="431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576"/>
      <c r="V20" s="576"/>
      <c r="W20" s="576"/>
      <c r="X20" s="432"/>
    </row>
    <row r="21" spans="2:24" s="427" customFormat="1" ht="13.5" customHeight="1">
      <c r="B21" s="343" t="s">
        <v>172</v>
      </c>
      <c r="C21" s="815" t="s">
        <v>187</v>
      </c>
      <c r="D21" s="815"/>
      <c r="E21" s="815"/>
      <c r="F21" s="815"/>
      <c r="G21" s="815"/>
      <c r="H21" s="815"/>
      <c r="I21" s="815"/>
      <c r="J21" s="815"/>
      <c r="K21" s="815"/>
      <c r="L21" s="815"/>
      <c r="M21" s="815"/>
      <c r="N21" s="815"/>
      <c r="O21" s="815"/>
      <c r="P21" s="815"/>
      <c r="Q21" s="815"/>
      <c r="R21" s="815"/>
      <c r="S21" s="815"/>
      <c r="T21" s="815"/>
      <c r="U21" s="815"/>
      <c r="V21" s="815"/>
      <c r="W21" s="815"/>
      <c r="X21" s="815"/>
    </row>
    <row r="22" s="420" customFormat="1" ht="8.25" customHeight="1">
      <c r="B22" s="433"/>
    </row>
  </sheetData>
  <sheetProtection formatCells="0" formatColumns="0" formatRows="0" insertColumns="0" insertRows="0" insertHyperlinks="0" deleteColumns="0" deleteRows="0" sort="0" autoFilter="0" pivotTables="0"/>
  <mergeCells count="10">
    <mergeCell ref="C21:X21"/>
    <mergeCell ref="B12:D12"/>
    <mergeCell ref="C14:X14"/>
    <mergeCell ref="C17:X17"/>
    <mergeCell ref="C18:X18"/>
    <mergeCell ref="B1:W1"/>
    <mergeCell ref="B5:D5"/>
    <mergeCell ref="B2:W2"/>
    <mergeCell ref="B11:D11"/>
    <mergeCell ref="B3:W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9"/>
  <sheetViews>
    <sheetView view="pageBreakPreview" zoomScaleNormal="115" zoomScaleSheetLayoutView="100" workbookViewId="0" topLeftCell="B1">
      <selection activeCell="G12" sqref="G12"/>
    </sheetView>
  </sheetViews>
  <sheetFormatPr defaultColWidth="9.00390625" defaultRowHeight="13.5"/>
  <cols>
    <col min="1" max="1" width="3.625" style="516" customWidth="1"/>
    <col min="2" max="2" width="2.875" style="516" customWidth="1"/>
    <col min="3" max="3" width="11.875" style="516" customWidth="1"/>
    <col min="4" max="4" width="21.00390625" style="516" customWidth="1"/>
    <col min="5" max="5" width="9.75390625" style="516" customWidth="1"/>
    <col min="6" max="6" width="6.125" style="516" customWidth="1"/>
    <col min="7" max="25" width="15.625" style="516" customWidth="1"/>
    <col min="26" max="26" width="2.625" style="516" customWidth="1"/>
    <col min="27" max="16384" width="9.00390625" style="516" customWidth="1"/>
  </cols>
  <sheetData>
    <row r="1" spans="1:26" ht="13.5">
      <c r="A1" s="514"/>
      <c r="B1" s="515" t="s">
        <v>273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</row>
    <row r="2" spans="1:26" ht="17.25">
      <c r="A2" s="514"/>
      <c r="B2" s="783" t="s">
        <v>317</v>
      </c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514"/>
    </row>
    <row r="3" spans="1:26" ht="14.25" thickBot="1">
      <c r="A3" s="514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8" t="s">
        <v>22</v>
      </c>
      <c r="Z3" s="514"/>
    </row>
    <row r="4" spans="1:26" ht="19.5" customHeight="1" thickBot="1">
      <c r="A4" s="514"/>
      <c r="B4" s="880"/>
      <c r="C4" s="881"/>
      <c r="D4" s="881"/>
      <c r="E4" s="882"/>
      <c r="F4" s="883"/>
      <c r="G4" s="693" t="s">
        <v>0</v>
      </c>
      <c r="H4" s="693" t="s">
        <v>140</v>
      </c>
      <c r="I4" s="693" t="s">
        <v>141</v>
      </c>
      <c r="J4" s="693" t="s">
        <v>142</v>
      </c>
      <c r="K4" s="693" t="s">
        <v>143</v>
      </c>
      <c r="L4" s="693" t="s">
        <v>144</v>
      </c>
      <c r="M4" s="693" t="s">
        <v>145</v>
      </c>
      <c r="N4" s="693" t="s">
        <v>146</v>
      </c>
      <c r="O4" s="693" t="s">
        <v>147</v>
      </c>
      <c r="P4" s="693" t="s">
        <v>148</v>
      </c>
      <c r="Q4" s="693" t="s">
        <v>149</v>
      </c>
      <c r="R4" s="693" t="s">
        <v>150</v>
      </c>
      <c r="S4" s="693" t="s">
        <v>151</v>
      </c>
      <c r="T4" s="693" t="s">
        <v>152</v>
      </c>
      <c r="U4" s="693" t="s">
        <v>153</v>
      </c>
      <c r="V4" s="693" t="s">
        <v>154</v>
      </c>
      <c r="W4" s="693" t="s">
        <v>155</v>
      </c>
      <c r="X4" s="694" t="s">
        <v>156</v>
      </c>
      <c r="Y4" s="695" t="s">
        <v>218</v>
      </c>
      <c r="Z4" s="514"/>
    </row>
    <row r="5" spans="1:26" ht="19.5" customHeight="1">
      <c r="A5" s="514"/>
      <c r="B5" s="526"/>
      <c r="C5" s="887" t="s">
        <v>219</v>
      </c>
      <c r="D5" s="587" t="s">
        <v>259</v>
      </c>
      <c r="E5" s="588"/>
      <c r="F5" s="589" t="s">
        <v>220</v>
      </c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1"/>
      <c r="V5" s="591"/>
      <c r="W5" s="591"/>
      <c r="X5" s="592"/>
      <c r="Y5" s="593" t="s">
        <v>230</v>
      </c>
      <c r="Z5" s="514"/>
    </row>
    <row r="6" spans="1:26" ht="19.5" customHeight="1">
      <c r="A6" s="514"/>
      <c r="B6" s="527"/>
      <c r="C6" s="888"/>
      <c r="D6" s="586" t="s">
        <v>257</v>
      </c>
      <c r="E6" s="580"/>
      <c r="F6" s="581" t="s">
        <v>220</v>
      </c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3"/>
      <c r="V6" s="583"/>
      <c r="W6" s="583"/>
      <c r="X6" s="584"/>
      <c r="Y6" s="585" t="s">
        <v>258</v>
      </c>
      <c r="Z6" s="514"/>
    </row>
    <row r="7" spans="1:26" ht="19.5" customHeight="1">
      <c r="A7" s="514"/>
      <c r="B7" s="527"/>
      <c r="C7" s="872" t="s">
        <v>260</v>
      </c>
      <c r="D7" s="873"/>
      <c r="E7" s="533"/>
      <c r="F7" s="577" t="s">
        <v>220</v>
      </c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1"/>
      <c r="V7" s="541"/>
      <c r="W7" s="541"/>
      <c r="X7" s="542"/>
      <c r="Y7" s="534" t="s">
        <v>230</v>
      </c>
      <c r="Z7" s="514"/>
    </row>
    <row r="8" spans="1:26" ht="19.5" customHeight="1">
      <c r="A8" s="514"/>
      <c r="B8" s="527"/>
      <c r="C8" s="872" t="s">
        <v>256</v>
      </c>
      <c r="D8" s="873"/>
      <c r="E8" s="533"/>
      <c r="F8" s="577" t="s">
        <v>220</v>
      </c>
      <c r="G8" s="541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1"/>
      <c r="V8" s="541"/>
      <c r="W8" s="541"/>
      <c r="X8" s="542"/>
      <c r="Y8" s="534" t="s">
        <v>230</v>
      </c>
      <c r="Z8" s="514"/>
    </row>
    <row r="9" spans="1:26" ht="19.5" customHeight="1" thickBot="1">
      <c r="A9" s="514"/>
      <c r="B9" s="884" t="s">
        <v>331</v>
      </c>
      <c r="C9" s="885"/>
      <c r="D9" s="885"/>
      <c r="E9" s="885"/>
      <c r="F9" s="578" t="s">
        <v>220</v>
      </c>
      <c r="G9" s="535">
        <f>SUM(G5:G8)</f>
        <v>0</v>
      </c>
      <c r="H9" s="535">
        <f aca="true" t="shared" si="0" ref="H9:X9">SUM(H5:H8)</f>
        <v>0</v>
      </c>
      <c r="I9" s="535">
        <f>SUM(I5:I8)</f>
        <v>0</v>
      </c>
      <c r="J9" s="535">
        <f t="shared" si="0"/>
        <v>0</v>
      </c>
      <c r="K9" s="535">
        <f t="shared" si="0"/>
        <v>0</v>
      </c>
      <c r="L9" s="535">
        <f t="shared" si="0"/>
        <v>0</v>
      </c>
      <c r="M9" s="535">
        <f t="shared" si="0"/>
        <v>0</v>
      </c>
      <c r="N9" s="535">
        <f t="shared" si="0"/>
        <v>0</v>
      </c>
      <c r="O9" s="535">
        <f t="shared" si="0"/>
        <v>0</v>
      </c>
      <c r="P9" s="535">
        <f t="shared" si="0"/>
        <v>0</v>
      </c>
      <c r="Q9" s="535">
        <f t="shared" si="0"/>
        <v>0</v>
      </c>
      <c r="R9" s="535">
        <f t="shared" si="0"/>
        <v>0</v>
      </c>
      <c r="S9" s="535">
        <f t="shared" si="0"/>
        <v>0</v>
      </c>
      <c r="T9" s="535">
        <f t="shared" si="0"/>
        <v>0</v>
      </c>
      <c r="U9" s="535">
        <f t="shared" si="0"/>
        <v>0</v>
      </c>
      <c r="V9" s="535">
        <f t="shared" si="0"/>
        <v>0</v>
      </c>
      <c r="W9" s="535">
        <f t="shared" si="0"/>
        <v>0</v>
      </c>
      <c r="X9" s="535">
        <f t="shared" si="0"/>
        <v>0</v>
      </c>
      <c r="Y9" s="536" t="s">
        <v>230</v>
      </c>
      <c r="Z9" s="514"/>
    </row>
    <row r="10" spans="1:26" ht="19.5" customHeight="1">
      <c r="A10" s="514"/>
      <c r="B10" s="528"/>
      <c r="C10" s="887" t="s">
        <v>219</v>
      </c>
      <c r="D10" s="597" t="s">
        <v>261</v>
      </c>
      <c r="E10" s="598">
        <v>300</v>
      </c>
      <c r="F10" s="589" t="s">
        <v>221</v>
      </c>
      <c r="G10" s="599">
        <f>G5*$E$10</f>
        <v>0</v>
      </c>
      <c r="H10" s="599">
        <f aca="true" t="shared" si="1" ref="H10:X10">H5*$E$10</f>
        <v>0</v>
      </c>
      <c r="I10" s="599">
        <f t="shared" si="1"/>
        <v>0</v>
      </c>
      <c r="J10" s="599">
        <f t="shared" si="1"/>
        <v>0</v>
      </c>
      <c r="K10" s="599">
        <f t="shared" si="1"/>
        <v>0</v>
      </c>
      <c r="L10" s="599">
        <f t="shared" si="1"/>
        <v>0</v>
      </c>
      <c r="M10" s="599">
        <f t="shared" si="1"/>
        <v>0</v>
      </c>
      <c r="N10" s="599">
        <f t="shared" si="1"/>
        <v>0</v>
      </c>
      <c r="O10" s="599">
        <f t="shared" si="1"/>
        <v>0</v>
      </c>
      <c r="P10" s="599">
        <f t="shared" si="1"/>
        <v>0</v>
      </c>
      <c r="Q10" s="599">
        <f t="shared" si="1"/>
        <v>0</v>
      </c>
      <c r="R10" s="599">
        <f t="shared" si="1"/>
        <v>0</v>
      </c>
      <c r="S10" s="599">
        <f t="shared" si="1"/>
        <v>0</v>
      </c>
      <c r="T10" s="599">
        <f t="shared" si="1"/>
        <v>0</v>
      </c>
      <c r="U10" s="599">
        <f t="shared" si="1"/>
        <v>0</v>
      </c>
      <c r="V10" s="599">
        <f t="shared" si="1"/>
        <v>0</v>
      </c>
      <c r="W10" s="599">
        <f t="shared" si="1"/>
        <v>0</v>
      </c>
      <c r="X10" s="599">
        <f t="shared" si="1"/>
        <v>0</v>
      </c>
      <c r="Y10" s="601">
        <f>SUM(G10:X10)</f>
        <v>0</v>
      </c>
      <c r="Z10" s="514"/>
    </row>
    <row r="11" spans="1:26" ht="19.5" customHeight="1">
      <c r="A11" s="514"/>
      <c r="B11" s="528"/>
      <c r="C11" s="888"/>
      <c r="D11" s="594" t="s">
        <v>262</v>
      </c>
      <c r="E11" s="595">
        <v>0</v>
      </c>
      <c r="F11" s="581" t="s">
        <v>221</v>
      </c>
      <c r="G11" s="596">
        <f>G6*$E$11</f>
        <v>0</v>
      </c>
      <c r="H11" s="596">
        <f aca="true" t="shared" si="2" ref="H11:X11">H6*$E$11</f>
        <v>0</v>
      </c>
      <c r="I11" s="596">
        <f t="shared" si="2"/>
        <v>0</v>
      </c>
      <c r="J11" s="596">
        <f t="shared" si="2"/>
        <v>0</v>
      </c>
      <c r="K11" s="596">
        <f t="shared" si="2"/>
        <v>0</v>
      </c>
      <c r="L11" s="596">
        <f t="shared" si="2"/>
        <v>0</v>
      </c>
      <c r="M11" s="596">
        <f t="shared" si="2"/>
        <v>0</v>
      </c>
      <c r="N11" s="596">
        <f t="shared" si="2"/>
        <v>0</v>
      </c>
      <c r="O11" s="596">
        <f t="shared" si="2"/>
        <v>0</v>
      </c>
      <c r="P11" s="596">
        <f t="shared" si="2"/>
        <v>0</v>
      </c>
      <c r="Q11" s="596">
        <f t="shared" si="2"/>
        <v>0</v>
      </c>
      <c r="R11" s="596">
        <f t="shared" si="2"/>
        <v>0</v>
      </c>
      <c r="S11" s="596">
        <f t="shared" si="2"/>
        <v>0</v>
      </c>
      <c r="T11" s="596">
        <f t="shared" si="2"/>
        <v>0</v>
      </c>
      <c r="U11" s="596">
        <f t="shared" si="2"/>
        <v>0</v>
      </c>
      <c r="V11" s="596">
        <f t="shared" si="2"/>
        <v>0</v>
      </c>
      <c r="W11" s="596">
        <f t="shared" si="2"/>
        <v>0</v>
      </c>
      <c r="X11" s="596">
        <f t="shared" si="2"/>
        <v>0</v>
      </c>
      <c r="Y11" s="604">
        <f>SUM(G11:X11)</f>
        <v>0</v>
      </c>
      <c r="Z11" s="514"/>
    </row>
    <row r="12" spans="1:26" ht="19.5" customHeight="1">
      <c r="A12" s="514"/>
      <c r="B12" s="528"/>
      <c r="C12" s="872" t="s">
        <v>260</v>
      </c>
      <c r="D12" s="873"/>
      <c r="E12" s="537">
        <v>500</v>
      </c>
      <c r="F12" s="577" t="s">
        <v>221</v>
      </c>
      <c r="G12" s="538">
        <f>G7*$E$12</f>
        <v>0</v>
      </c>
      <c r="H12" s="538">
        <f>H7*$E$12</f>
        <v>0</v>
      </c>
      <c r="I12" s="538">
        <f aca="true" t="shared" si="3" ref="I12:X12">I7*$E$12</f>
        <v>0</v>
      </c>
      <c r="J12" s="538">
        <f t="shared" si="3"/>
        <v>0</v>
      </c>
      <c r="K12" s="538">
        <f t="shared" si="3"/>
        <v>0</v>
      </c>
      <c r="L12" s="538">
        <f t="shared" si="3"/>
        <v>0</v>
      </c>
      <c r="M12" s="538">
        <f t="shared" si="3"/>
        <v>0</v>
      </c>
      <c r="N12" s="538">
        <f t="shared" si="3"/>
        <v>0</v>
      </c>
      <c r="O12" s="538">
        <f t="shared" si="3"/>
        <v>0</v>
      </c>
      <c r="P12" s="538">
        <f t="shared" si="3"/>
        <v>0</v>
      </c>
      <c r="Q12" s="538">
        <f t="shared" si="3"/>
        <v>0</v>
      </c>
      <c r="R12" s="538">
        <f t="shared" si="3"/>
        <v>0</v>
      </c>
      <c r="S12" s="538">
        <f t="shared" si="3"/>
        <v>0</v>
      </c>
      <c r="T12" s="538">
        <f t="shared" si="3"/>
        <v>0</v>
      </c>
      <c r="U12" s="538">
        <f t="shared" si="3"/>
        <v>0</v>
      </c>
      <c r="V12" s="538">
        <f t="shared" si="3"/>
        <v>0</v>
      </c>
      <c r="W12" s="538">
        <f t="shared" si="3"/>
        <v>0</v>
      </c>
      <c r="X12" s="538">
        <f t="shared" si="3"/>
        <v>0</v>
      </c>
      <c r="Y12" s="539">
        <f>SUM(G12:X12)</f>
        <v>0</v>
      </c>
      <c r="Z12" s="514"/>
    </row>
    <row r="13" spans="1:26" ht="19.5" customHeight="1" thickBot="1">
      <c r="A13" s="514"/>
      <c r="B13" s="529"/>
      <c r="C13" s="870" t="s">
        <v>256</v>
      </c>
      <c r="D13" s="871"/>
      <c r="E13" s="530">
        <v>200</v>
      </c>
      <c r="F13" s="579" t="s">
        <v>221</v>
      </c>
      <c r="G13" s="519">
        <f>G8*$E$13</f>
        <v>0</v>
      </c>
      <c r="H13" s="519">
        <f>H8*$E$13</f>
        <v>0</v>
      </c>
      <c r="I13" s="519">
        <f aca="true" t="shared" si="4" ref="I13:X13">I8*$E$13</f>
        <v>0</v>
      </c>
      <c r="J13" s="519">
        <f t="shared" si="4"/>
        <v>0</v>
      </c>
      <c r="K13" s="519">
        <f t="shared" si="4"/>
        <v>0</v>
      </c>
      <c r="L13" s="519">
        <f t="shared" si="4"/>
        <v>0</v>
      </c>
      <c r="M13" s="519">
        <f t="shared" si="4"/>
        <v>0</v>
      </c>
      <c r="N13" s="519">
        <f t="shared" si="4"/>
        <v>0</v>
      </c>
      <c r="O13" s="519">
        <f t="shared" si="4"/>
        <v>0</v>
      </c>
      <c r="P13" s="519">
        <f t="shared" si="4"/>
        <v>0</v>
      </c>
      <c r="Q13" s="519">
        <f t="shared" si="4"/>
        <v>0</v>
      </c>
      <c r="R13" s="519">
        <f t="shared" si="4"/>
        <v>0</v>
      </c>
      <c r="S13" s="519">
        <f t="shared" si="4"/>
        <v>0</v>
      </c>
      <c r="T13" s="519">
        <f t="shared" si="4"/>
        <v>0</v>
      </c>
      <c r="U13" s="519">
        <f t="shared" si="4"/>
        <v>0</v>
      </c>
      <c r="V13" s="519">
        <f t="shared" si="4"/>
        <v>0</v>
      </c>
      <c r="W13" s="519">
        <f t="shared" si="4"/>
        <v>0</v>
      </c>
      <c r="X13" s="519">
        <f t="shared" si="4"/>
        <v>0</v>
      </c>
      <c r="Y13" s="603">
        <f>SUM(G13:X13)</f>
        <v>0</v>
      </c>
      <c r="Z13" s="514"/>
    </row>
    <row r="14" spans="1:26" ht="19.5" customHeight="1" thickBot="1">
      <c r="A14" s="514"/>
      <c r="B14" s="531" t="s">
        <v>222</v>
      </c>
      <c r="C14" s="532"/>
      <c r="D14" s="532"/>
      <c r="E14" s="532"/>
      <c r="F14" s="532"/>
      <c r="G14" s="520">
        <f>SUM(G10:G13)</f>
        <v>0</v>
      </c>
      <c r="H14" s="520">
        <f aca="true" t="shared" si="5" ref="H14:X14">SUM(H10:H13)</f>
        <v>0</v>
      </c>
      <c r="I14" s="520">
        <f t="shared" si="5"/>
        <v>0</v>
      </c>
      <c r="J14" s="520">
        <f t="shared" si="5"/>
        <v>0</v>
      </c>
      <c r="K14" s="520">
        <f t="shared" si="5"/>
        <v>0</v>
      </c>
      <c r="L14" s="520">
        <f t="shared" si="5"/>
        <v>0</v>
      </c>
      <c r="M14" s="520">
        <f t="shared" si="5"/>
        <v>0</v>
      </c>
      <c r="N14" s="520">
        <f t="shared" si="5"/>
        <v>0</v>
      </c>
      <c r="O14" s="520">
        <f t="shared" si="5"/>
        <v>0</v>
      </c>
      <c r="P14" s="520">
        <f t="shared" si="5"/>
        <v>0</v>
      </c>
      <c r="Q14" s="520">
        <f t="shared" si="5"/>
        <v>0</v>
      </c>
      <c r="R14" s="520">
        <f t="shared" si="5"/>
        <v>0</v>
      </c>
      <c r="S14" s="520">
        <f t="shared" si="5"/>
        <v>0</v>
      </c>
      <c r="T14" s="520">
        <f t="shared" si="5"/>
        <v>0</v>
      </c>
      <c r="U14" s="520">
        <f t="shared" si="5"/>
        <v>0</v>
      </c>
      <c r="V14" s="520">
        <f t="shared" si="5"/>
        <v>0</v>
      </c>
      <c r="W14" s="520">
        <f t="shared" si="5"/>
        <v>0</v>
      </c>
      <c r="X14" s="520">
        <f t="shared" si="5"/>
        <v>0</v>
      </c>
      <c r="Y14" s="600">
        <f>SUM(G14:X14)</f>
        <v>0</v>
      </c>
      <c r="Z14" s="514"/>
    </row>
    <row r="15" spans="1:26" ht="39.75" customHeight="1" thickBot="1">
      <c r="A15" s="514"/>
      <c r="B15" s="867" t="s">
        <v>361</v>
      </c>
      <c r="C15" s="868"/>
      <c r="D15" s="868"/>
      <c r="E15" s="868"/>
      <c r="F15" s="869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601">
        <f>SUM(G15:X15)</f>
        <v>0</v>
      </c>
      <c r="Z15" s="514"/>
    </row>
    <row r="16" spans="1:26" ht="13.5">
      <c r="A16" s="514"/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602"/>
      <c r="Z16" s="514"/>
    </row>
    <row r="17" spans="1:26" ht="13.5">
      <c r="A17" s="514"/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764"/>
      <c r="Z17" s="514"/>
    </row>
    <row r="18" spans="1:26" ht="13.5">
      <c r="A18" s="514"/>
      <c r="B18" s="521" t="s">
        <v>333</v>
      </c>
      <c r="C18" s="878" t="s">
        <v>332</v>
      </c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878"/>
      <c r="W18" s="878"/>
      <c r="X18" s="878"/>
      <c r="Y18" s="878"/>
      <c r="Z18" s="514"/>
    </row>
    <row r="19" spans="1:26" ht="13.5">
      <c r="A19" s="514"/>
      <c r="B19" s="521" t="s">
        <v>333</v>
      </c>
      <c r="C19" s="878" t="s">
        <v>363</v>
      </c>
      <c r="D19" s="878"/>
      <c r="E19" s="878"/>
      <c r="F19" s="878"/>
      <c r="G19" s="878"/>
      <c r="H19" s="878"/>
      <c r="I19" s="878"/>
      <c r="J19" s="878"/>
      <c r="K19" s="878"/>
      <c r="L19" s="878"/>
      <c r="M19" s="878"/>
      <c r="N19" s="878"/>
      <c r="O19" s="878"/>
      <c r="P19" s="878"/>
      <c r="Q19" s="878"/>
      <c r="R19" s="878"/>
      <c r="S19" s="878"/>
      <c r="T19" s="878"/>
      <c r="U19" s="878"/>
      <c r="V19" s="878"/>
      <c r="W19" s="878"/>
      <c r="X19" s="878"/>
      <c r="Y19" s="878"/>
      <c r="Z19" s="514"/>
    </row>
    <row r="20" spans="1:25" ht="13.5">
      <c r="A20" s="514"/>
      <c r="B20" s="521" t="s">
        <v>223</v>
      </c>
      <c r="C20" s="886" t="s">
        <v>224</v>
      </c>
      <c r="D20" s="886"/>
      <c r="E20" s="886"/>
      <c r="F20" s="886"/>
      <c r="G20" s="886"/>
      <c r="H20" s="886"/>
      <c r="I20" s="886"/>
      <c r="J20" s="886"/>
      <c r="K20" s="886"/>
      <c r="L20" s="886"/>
      <c r="M20" s="886"/>
      <c r="N20" s="886"/>
      <c r="O20" s="886"/>
      <c r="P20" s="886"/>
      <c r="Q20" s="886"/>
      <c r="R20" s="886"/>
      <c r="S20" s="886"/>
      <c r="T20" s="886"/>
      <c r="U20" s="886"/>
      <c r="V20" s="886"/>
      <c r="W20" s="886"/>
      <c r="X20" s="886"/>
      <c r="Y20" s="886"/>
    </row>
    <row r="21" spans="1:26" s="524" customFormat="1" ht="12">
      <c r="A21" s="522"/>
      <c r="B21" s="523" t="s">
        <v>223</v>
      </c>
      <c r="C21" s="874" t="s">
        <v>225</v>
      </c>
      <c r="D21" s="874"/>
      <c r="E21" s="875"/>
      <c r="F21" s="875"/>
      <c r="G21" s="875"/>
      <c r="H21" s="875"/>
      <c r="I21" s="875"/>
      <c r="J21" s="875"/>
      <c r="K21" s="875"/>
      <c r="L21" s="875"/>
      <c r="M21" s="875"/>
      <c r="N21" s="875"/>
      <c r="O21" s="875"/>
      <c r="P21" s="875"/>
      <c r="Q21" s="875"/>
      <c r="R21" s="875"/>
      <c r="S21" s="875"/>
      <c r="T21" s="875"/>
      <c r="U21" s="875"/>
      <c r="V21" s="875"/>
      <c r="W21" s="875"/>
      <c r="X21" s="875"/>
      <c r="Y21" s="875"/>
      <c r="Z21" s="875"/>
    </row>
    <row r="22" spans="1:26" s="524" customFormat="1" ht="12">
      <c r="A22" s="522"/>
      <c r="B22" s="523" t="s">
        <v>226</v>
      </c>
      <c r="C22" s="874" t="s">
        <v>130</v>
      </c>
      <c r="D22" s="874"/>
      <c r="E22" s="875"/>
      <c r="F22" s="875"/>
      <c r="G22" s="875"/>
      <c r="H22" s="875"/>
      <c r="I22" s="875"/>
      <c r="J22" s="875"/>
      <c r="K22" s="875"/>
      <c r="L22" s="875"/>
      <c r="M22" s="875"/>
      <c r="N22" s="875"/>
      <c r="O22" s="875"/>
      <c r="P22" s="875"/>
      <c r="Q22" s="875"/>
      <c r="R22" s="875"/>
      <c r="S22" s="875"/>
      <c r="T22" s="875"/>
      <c r="U22" s="875"/>
      <c r="V22" s="875"/>
      <c r="W22" s="875"/>
      <c r="X22" s="875"/>
      <c r="Y22" s="875"/>
      <c r="Z22" s="875"/>
    </row>
    <row r="23" spans="1:26" s="524" customFormat="1" ht="12">
      <c r="A23" s="522"/>
      <c r="B23" s="523" t="s">
        <v>227</v>
      </c>
      <c r="C23" s="773" t="s">
        <v>362</v>
      </c>
      <c r="D23" s="773"/>
      <c r="E23" s="773"/>
      <c r="F23" s="773"/>
      <c r="G23" s="773"/>
      <c r="H23" s="773"/>
      <c r="I23" s="773"/>
      <c r="J23" s="773"/>
      <c r="K23" s="773"/>
      <c r="L23" s="773"/>
      <c r="M23" s="773"/>
      <c r="N23" s="773"/>
      <c r="O23" s="773"/>
      <c r="P23" s="773"/>
      <c r="Q23" s="773"/>
      <c r="R23" s="773"/>
      <c r="S23" s="773"/>
      <c r="T23" s="773"/>
      <c r="U23" s="773"/>
      <c r="V23" s="773"/>
      <c r="W23" s="773"/>
      <c r="X23" s="773"/>
      <c r="Y23" s="773"/>
      <c r="Z23" s="773"/>
    </row>
    <row r="24" spans="1:26" s="524" customFormat="1" ht="12">
      <c r="A24" s="522"/>
      <c r="B24" s="525" t="s">
        <v>228</v>
      </c>
      <c r="C24" s="876" t="s">
        <v>229</v>
      </c>
      <c r="D24" s="876"/>
      <c r="E24" s="877"/>
      <c r="F24" s="877"/>
      <c r="G24" s="877"/>
      <c r="H24" s="877"/>
      <c r="I24" s="877"/>
      <c r="J24" s="877"/>
      <c r="K24" s="877"/>
      <c r="L24" s="877"/>
      <c r="M24" s="877"/>
      <c r="N24" s="877"/>
      <c r="O24" s="877"/>
      <c r="P24" s="877"/>
      <c r="Q24" s="877"/>
      <c r="R24" s="877"/>
      <c r="S24" s="877"/>
      <c r="T24" s="877"/>
      <c r="U24" s="877"/>
      <c r="V24" s="877"/>
      <c r="W24" s="877"/>
      <c r="X24" s="877"/>
      <c r="Y24" s="877"/>
      <c r="Z24" s="877"/>
    </row>
    <row r="25" spans="1:26" s="524" customFormat="1" ht="12">
      <c r="A25" s="522"/>
      <c r="B25" s="523" t="s">
        <v>228</v>
      </c>
      <c r="C25" s="866" t="s">
        <v>187</v>
      </c>
      <c r="D25" s="866"/>
      <c r="E25" s="866"/>
      <c r="F25" s="866"/>
      <c r="G25" s="866"/>
      <c r="H25" s="866"/>
      <c r="I25" s="866"/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6"/>
      <c r="Y25" s="866"/>
      <c r="Z25" s="517"/>
    </row>
    <row r="26" spans="1:26" s="524" customFormat="1" ht="12">
      <c r="A26" s="522"/>
      <c r="B26" s="523"/>
      <c r="C26" s="724"/>
      <c r="D26" s="724"/>
      <c r="E26" s="724"/>
      <c r="F26" s="724"/>
      <c r="G26" s="724"/>
      <c r="H26" s="724"/>
      <c r="I26" s="724"/>
      <c r="J26" s="724"/>
      <c r="K26" s="724"/>
      <c r="L26" s="724"/>
      <c r="M26" s="724"/>
      <c r="N26" s="724"/>
      <c r="O26" s="724"/>
      <c r="P26" s="724"/>
      <c r="Q26" s="724"/>
      <c r="R26" s="724"/>
      <c r="S26" s="724"/>
      <c r="T26" s="724"/>
      <c r="U26" s="724"/>
      <c r="V26" s="724"/>
      <c r="W26" s="724"/>
      <c r="X26" s="724"/>
      <c r="Y26" s="724"/>
      <c r="Z26" s="517"/>
    </row>
    <row r="27" spans="1:26" s="524" customFormat="1" ht="12">
      <c r="A27" s="522"/>
      <c r="B27" s="523"/>
      <c r="C27" s="724"/>
      <c r="D27" s="724"/>
      <c r="E27" s="724"/>
      <c r="F27" s="724"/>
      <c r="G27" s="724"/>
      <c r="H27" s="724"/>
      <c r="I27" s="724"/>
      <c r="J27" s="724"/>
      <c r="K27" s="724"/>
      <c r="L27" s="724"/>
      <c r="M27" s="724"/>
      <c r="N27" s="724"/>
      <c r="O27" s="724"/>
      <c r="P27" s="724"/>
      <c r="Q27" s="724"/>
      <c r="R27" s="724"/>
      <c r="S27" s="724"/>
      <c r="T27" s="724"/>
      <c r="U27" s="724"/>
      <c r="V27" s="724"/>
      <c r="W27" s="724"/>
      <c r="X27" s="724"/>
      <c r="Y27" s="724"/>
      <c r="Z27" s="517"/>
    </row>
    <row r="28" spans="1:26" s="524" customFormat="1" ht="12">
      <c r="A28" s="522"/>
      <c r="B28" s="523"/>
      <c r="C28" s="724"/>
      <c r="D28" s="724"/>
      <c r="E28" s="724"/>
      <c r="F28" s="724"/>
      <c r="G28" s="724"/>
      <c r="H28" s="724"/>
      <c r="I28" s="724"/>
      <c r="J28" s="724"/>
      <c r="K28" s="724"/>
      <c r="L28" s="724"/>
      <c r="M28" s="724"/>
      <c r="N28" s="724"/>
      <c r="O28" s="724"/>
      <c r="P28" s="724"/>
      <c r="Q28" s="724"/>
      <c r="R28" s="724"/>
      <c r="S28" s="724"/>
      <c r="T28" s="724"/>
      <c r="U28" s="724"/>
      <c r="V28" s="724"/>
      <c r="W28" s="724"/>
      <c r="X28" s="724"/>
      <c r="Y28" s="724"/>
      <c r="Z28" s="517"/>
    </row>
    <row r="29" spans="1:26" s="524" customFormat="1" ht="12">
      <c r="A29" s="522"/>
      <c r="B29" s="523"/>
      <c r="C29" s="724"/>
      <c r="D29" s="724"/>
      <c r="E29" s="724"/>
      <c r="F29" s="724"/>
      <c r="G29" s="724"/>
      <c r="H29" s="724"/>
      <c r="I29" s="724"/>
      <c r="J29" s="724"/>
      <c r="K29" s="724"/>
      <c r="L29" s="724"/>
      <c r="M29" s="724"/>
      <c r="N29" s="724"/>
      <c r="O29" s="724"/>
      <c r="P29" s="724"/>
      <c r="Q29" s="724"/>
      <c r="R29" s="724"/>
      <c r="S29" s="724"/>
      <c r="T29" s="724"/>
      <c r="U29" s="724"/>
      <c r="V29" s="724"/>
      <c r="W29" s="724"/>
      <c r="X29" s="724"/>
      <c r="Y29" s="724"/>
      <c r="Z29" s="517"/>
    </row>
    <row r="30" spans="1:26" s="524" customFormat="1" ht="12">
      <c r="A30" s="522"/>
      <c r="B30" s="523"/>
      <c r="C30" s="724"/>
      <c r="D30" s="724"/>
      <c r="E30" s="724"/>
      <c r="F30" s="724"/>
      <c r="G30" s="724"/>
      <c r="H30" s="724"/>
      <c r="I30" s="724"/>
      <c r="J30" s="724"/>
      <c r="K30" s="724"/>
      <c r="L30" s="724"/>
      <c r="M30" s="724"/>
      <c r="N30" s="724"/>
      <c r="O30" s="724"/>
      <c r="P30" s="724"/>
      <c r="Q30" s="724"/>
      <c r="R30" s="724"/>
      <c r="S30" s="724"/>
      <c r="T30" s="724"/>
      <c r="U30" s="724"/>
      <c r="V30" s="724"/>
      <c r="W30" s="724"/>
      <c r="X30" s="724"/>
      <c r="Y30" s="724"/>
      <c r="Z30" s="517"/>
    </row>
    <row r="31" spans="1:26" s="524" customFormat="1" ht="12">
      <c r="A31" s="522"/>
      <c r="B31" s="523"/>
      <c r="C31" s="724"/>
      <c r="D31" s="724"/>
      <c r="E31" s="724"/>
      <c r="F31" s="724"/>
      <c r="G31" s="724"/>
      <c r="H31" s="724"/>
      <c r="I31" s="724"/>
      <c r="J31" s="724"/>
      <c r="K31" s="724"/>
      <c r="L31" s="724"/>
      <c r="M31" s="724"/>
      <c r="N31" s="724"/>
      <c r="O31" s="724"/>
      <c r="P31" s="724"/>
      <c r="Q31" s="724"/>
      <c r="R31" s="724"/>
      <c r="S31" s="724"/>
      <c r="T31" s="724"/>
      <c r="U31" s="724"/>
      <c r="V31" s="724"/>
      <c r="W31" s="724"/>
      <c r="X31" s="724"/>
      <c r="Y31" s="724"/>
      <c r="Z31" s="517"/>
    </row>
    <row r="32" spans="1:26" s="524" customFormat="1" ht="12">
      <c r="A32" s="522"/>
      <c r="B32" s="523"/>
      <c r="C32" s="724"/>
      <c r="D32" s="724"/>
      <c r="E32" s="724"/>
      <c r="F32" s="724"/>
      <c r="G32" s="724"/>
      <c r="H32" s="724"/>
      <c r="I32" s="724"/>
      <c r="J32" s="724"/>
      <c r="K32" s="724"/>
      <c r="L32" s="724"/>
      <c r="M32" s="724"/>
      <c r="N32" s="724"/>
      <c r="O32" s="724"/>
      <c r="P32" s="724"/>
      <c r="Q32" s="724"/>
      <c r="R32" s="724"/>
      <c r="S32" s="724"/>
      <c r="T32" s="724"/>
      <c r="U32" s="724"/>
      <c r="V32" s="724"/>
      <c r="W32" s="724"/>
      <c r="X32" s="724"/>
      <c r="Y32" s="724"/>
      <c r="Z32" s="517"/>
    </row>
    <row r="33" spans="1:26" s="524" customFormat="1" ht="12">
      <c r="A33" s="522"/>
      <c r="B33" s="523"/>
      <c r="C33" s="724"/>
      <c r="D33" s="724"/>
      <c r="E33" s="724"/>
      <c r="F33" s="724"/>
      <c r="G33" s="724"/>
      <c r="H33" s="724"/>
      <c r="I33" s="724"/>
      <c r="J33" s="724"/>
      <c r="K33" s="724"/>
      <c r="L33" s="724"/>
      <c r="M33" s="724"/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517"/>
    </row>
    <row r="34" spans="1:26" s="524" customFormat="1" ht="12">
      <c r="A34" s="522"/>
      <c r="B34" s="523"/>
      <c r="C34" s="724"/>
      <c r="D34" s="724"/>
      <c r="E34" s="724"/>
      <c r="F34" s="724"/>
      <c r="G34" s="724"/>
      <c r="H34" s="724"/>
      <c r="I34" s="724"/>
      <c r="J34" s="724"/>
      <c r="K34" s="724"/>
      <c r="L34" s="724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724"/>
      <c r="X34" s="724"/>
      <c r="Y34" s="724"/>
      <c r="Z34" s="517"/>
    </row>
    <row r="35" spans="1:26" s="524" customFormat="1" ht="12">
      <c r="A35" s="522"/>
      <c r="B35" s="523"/>
      <c r="C35" s="724"/>
      <c r="D35" s="724"/>
      <c r="E35" s="724"/>
      <c r="F35" s="724"/>
      <c r="G35" s="724"/>
      <c r="H35" s="724"/>
      <c r="I35" s="724"/>
      <c r="J35" s="724"/>
      <c r="K35" s="724"/>
      <c r="L35" s="724"/>
      <c r="M35" s="724"/>
      <c r="N35" s="724"/>
      <c r="O35" s="724"/>
      <c r="P35" s="724"/>
      <c r="Q35" s="724"/>
      <c r="R35" s="724"/>
      <c r="S35" s="724"/>
      <c r="T35" s="724"/>
      <c r="U35" s="724"/>
      <c r="V35" s="724"/>
      <c r="W35" s="724"/>
      <c r="X35" s="724"/>
      <c r="Y35" s="724"/>
      <c r="Z35" s="517"/>
    </row>
    <row r="36" spans="1:26" s="524" customFormat="1" ht="12">
      <c r="A36" s="522"/>
      <c r="B36" s="523"/>
      <c r="C36" s="724"/>
      <c r="D36" s="724"/>
      <c r="E36" s="724"/>
      <c r="F36" s="724"/>
      <c r="G36" s="724"/>
      <c r="H36" s="724"/>
      <c r="I36" s="724"/>
      <c r="J36" s="724"/>
      <c r="K36" s="724"/>
      <c r="L36" s="724"/>
      <c r="M36" s="724"/>
      <c r="N36" s="724"/>
      <c r="O36" s="724"/>
      <c r="P36" s="724"/>
      <c r="Q36" s="724"/>
      <c r="R36" s="724"/>
      <c r="S36" s="724"/>
      <c r="T36" s="724"/>
      <c r="U36" s="724"/>
      <c r="V36" s="724"/>
      <c r="W36" s="724"/>
      <c r="X36" s="724"/>
      <c r="Y36" s="724"/>
      <c r="Z36" s="517"/>
    </row>
    <row r="37" spans="1:26" s="524" customFormat="1" ht="12">
      <c r="A37" s="522"/>
      <c r="B37" s="523"/>
      <c r="C37" s="724"/>
      <c r="D37" s="724"/>
      <c r="E37" s="724"/>
      <c r="F37" s="724"/>
      <c r="G37" s="724"/>
      <c r="H37" s="724"/>
      <c r="I37" s="724"/>
      <c r="J37" s="724"/>
      <c r="K37" s="724"/>
      <c r="L37" s="724"/>
      <c r="M37" s="724"/>
      <c r="N37" s="724"/>
      <c r="O37" s="724"/>
      <c r="P37" s="724"/>
      <c r="Q37" s="724"/>
      <c r="R37" s="724"/>
      <c r="S37" s="724"/>
      <c r="T37" s="724"/>
      <c r="U37" s="724"/>
      <c r="V37" s="724"/>
      <c r="W37" s="724"/>
      <c r="X37" s="724"/>
      <c r="Y37" s="724"/>
      <c r="Z37" s="517"/>
    </row>
    <row r="38" spans="1:26" s="524" customFormat="1" ht="12">
      <c r="A38" s="522"/>
      <c r="B38" s="523"/>
      <c r="C38" s="724"/>
      <c r="D38" s="724"/>
      <c r="E38" s="724"/>
      <c r="F38" s="724"/>
      <c r="G38" s="724"/>
      <c r="H38" s="724"/>
      <c r="I38" s="724"/>
      <c r="J38" s="724"/>
      <c r="K38" s="724"/>
      <c r="L38" s="724"/>
      <c r="M38" s="724"/>
      <c r="N38" s="724"/>
      <c r="O38" s="724"/>
      <c r="P38" s="724"/>
      <c r="Q38" s="724"/>
      <c r="R38" s="724"/>
      <c r="S38" s="724"/>
      <c r="T38" s="724"/>
      <c r="U38" s="724"/>
      <c r="V38" s="724"/>
      <c r="W38" s="724"/>
      <c r="X38" s="724"/>
      <c r="Y38" s="724"/>
      <c r="Z38" s="517"/>
    </row>
    <row r="39" spans="1:26" s="524" customFormat="1" ht="12">
      <c r="A39" s="522"/>
      <c r="B39" s="523"/>
      <c r="C39" s="724"/>
      <c r="D39" s="724"/>
      <c r="E39" s="724"/>
      <c r="F39" s="724"/>
      <c r="G39" s="724"/>
      <c r="H39" s="724"/>
      <c r="I39" s="724"/>
      <c r="J39" s="724"/>
      <c r="K39" s="724"/>
      <c r="L39" s="724"/>
      <c r="M39" s="724"/>
      <c r="N39" s="724"/>
      <c r="O39" s="724"/>
      <c r="P39" s="724"/>
      <c r="Q39" s="724"/>
      <c r="R39" s="724"/>
      <c r="S39" s="724"/>
      <c r="T39" s="724"/>
      <c r="U39" s="724"/>
      <c r="V39" s="724"/>
      <c r="W39" s="724"/>
      <c r="X39" s="724"/>
      <c r="Y39" s="724"/>
      <c r="Z39" s="517"/>
    </row>
    <row r="40" spans="1:26" s="524" customFormat="1" ht="12">
      <c r="A40" s="522"/>
      <c r="B40" s="523"/>
      <c r="C40" s="724"/>
      <c r="D40" s="724"/>
      <c r="E40" s="724"/>
      <c r="F40" s="724"/>
      <c r="G40" s="724"/>
      <c r="H40" s="724"/>
      <c r="I40" s="724"/>
      <c r="J40" s="724"/>
      <c r="K40" s="724"/>
      <c r="L40" s="724"/>
      <c r="M40" s="724"/>
      <c r="N40" s="724"/>
      <c r="O40" s="724"/>
      <c r="P40" s="724"/>
      <c r="Q40" s="724"/>
      <c r="R40" s="724"/>
      <c r="S40" s="724"/>
      <c r="T40" s="724"/>
      <c r="U40" s="724"/>
      <c r="V40" s="724"/>
      <c r="W40" s="724"/>
      <c r="X40" s="724"/>
      <c r="Y40" s="724"/>
      <c r="Z40" s="517"/>
    </row>
    <row r="41" spans="1:26" s="524" customFormat="1" ht="12">
      <c r="A41" s="522"/>
      <c r="B41" s="523"/>
      <c r="C41" s="724"/>
      <c r="D41" s="724"/>
      <c r="E41" s="724"/>
      <c r="F41" s="724"/>
      <c r="G41" s="724"/>
      <c r="H41" s="724"/>
      <c r="I41" s="724"/>
      <c r="J41" s="724"/>
      <c r="K41" s="724"/>
      <c r="L41" s="724"/>
      <c r="M41" s="724"/>
      <c r="N41" s="724"/>
      <c r="O41" s="724"/>
      <c r="P41" s="724"/>
      <c r="Q41" s="724"/>
      <c r="R41" s="724"/>
      <c r="S41" s="724"/>
      <c r="T41" s="724"/>
      <c r="U41" s="724"/>
      <c r="V41" s="724"/>
      <c r="W41" s="724"/>
      <c r="X41" s="724"/>
      <c r="Y41" s="724"/>
      <c r="Z41" s="517"/>
    </row>
    <row r="42" spans="1:26" s="524" customFormat="1" ht="12">
      <c r="A42" s="522"/>
      <c r="B42" s="523"/>
      <c r="C42" s="724"/>
      <c r="D42" s="724"/>
      <c r="E42" s="724"/>
      <c r="F42" s="724"/>
      <c r="G42" s="724"/>
      <c r="H42" s="724"/>
      <c r="I42" s="724"/>
      <c r="J42" s="724"/>
      <c r="K42" s="724"/>
      <c r="L42" s="724"/>
      <c r="M42" s="724"/>
      <c r="N42" s="724"/>
      <c r="O42" s="724"/>
      <c r="P42" s="724"/>
      <c r="Q42" s="724"/>
      <c r="R42" s="724"/>
      <c r="S42" s="724"/>
      <c r="T42" s="724"/>
      <c r="U42" s="724"/>
      <c r="V42" s="724"/>
      <c r="W42" s="724"/>
      <c r="X42" s="724"/>
      <c r="Y42" s="724"/>
      <c r="Z42" s="517"/>
    </row>
    <row r="43" spans="1:26" s="524" customFormat="1" ht="12">
      <c r="A43" s="522"/>
      <c r="B43" s="523"/>
      <c r="C43" s="724"/>
      <c r="D43" s="724"/>
      <c r="E43" s="724"/>
      <c r="F43" s="724"/>
      <c r="G43" s="724"/>
      <c r="H43" s="724"/>
      <c r="I43" s="724"/>
      <c r="J43" s="724"/>
      <c r="K43" s="724"/>
      <c r="L43" s="724"/>
      <c r="M43" s="724"/>
      <c r="N43" s="724"/>
      <c r="O43" s="724"/>
      <c r="P43" s="724"/>
      <c r="Q43" s="724"/>
      <c r="R43" s="724"/>
      <c r="S43" s="724"/>
      <c r="T43" s="724"/>
      <c r="U43" s="724"/>
      <c r="V43" s="724"/>
      <c r="W43" s="724"/>
      <c r="X43" s="724"/>
      <c r="Y43" s="724"/>
      <c r="Z43" s="517"/>
    </row>
    <row r="44" spans="1:26" s="524" customFormat="1" ht="12">
      <c r="A44" s="522"/>
      <c r="B44" s="523"/>
      <c r="C44" s="724"/>
      <c r="D44" s="724"/>
      <c r="E44" s="724"/>
      <c r="F44" s="724"/>
      <c r="G44" s="724"/>
      <c r="H44" s="724"/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24"/>
      <c r="T44" s="724"/>
      <c r="U44" s="724"/>
      <c r="V44" s="724"/>
      <c r="W44" s="724"/>
      <c r="X44" s="724"/>
      <c r="Y44" s="724"/>
      <c r="Z44" s="517"/>
    </row>
    <row r="45" spans="1:26" s="524" customFormat="1" ht="12">
      <c r="A45" s="522"/>
      <c r="B45" s="523"/>
      <c r="C45" s="724"/>
      <c r="D45" s="724"/>
      <c r="E45" s="724"/>
      <c r="F45" s="724"/>
      <c r="G45" s="724"/>
      <c r="H45" s="724"/>
      <c r="I45" s="724"/>
      <c r="J45" s="724"/>
      <c r="K45" s="724"/>
      <c r="L45" s="724"/>
      <c r="M45" s="724"/>
      <c r="N45" s="724"/>
      <c r="O45" s="724"/>
      <c r="P45" s="724"/>
      <c r="Q45" s="724"/>
      <c r="R45" s="724"/>
      <c r="S45" s="724"/>
      <c r="T45" s="724"/>
      <c r="U45" s="724"/>
      <c r="V45" s="724"/>
      <c r="W45" s="724"/>
      <c r="X45" s="724"/>
      <c r="Y45" s="724"/>
      <c r="Z45" s="517"/>
    </row>
    <row r="46" spans="1:26" s="524" customFormat="1" ht="12">
      <c r="A46" s="522"/>
      <c r="B46" s="523"/>
      <c r="C46" s="724"/>
      <c r="D46" s="724"/>
      <c r="E46" s="724"/>
      <c r="F46" s="724"/>
      <c r="G46" s="724"/>
      <c r="H46" s="724"/>
      <c r="I46" s="724"/>
      <c r="J46" s="724"/>
      <c r="K46" s="724"/>
      <c r="L46" s="724"/>
      <c r="M46" s="724"/>
      <c r="N46" s="724"/>
      <c r="O46" s="724"/>
      <c r="P46" s="724"/>
      <c r="Q46" s="724"/>
      <c r="R46" s="724"/>
      <c r="S46" s="724"/>
      <c r="T46" s="724"/>
      <c r="U46" s="724"/>
      <c r="V46" s="724"/>
      <c r="W46" s="724"/>
      <c r="X46" s="724"/>
      <c r="Y46" s="724"/>
      <c r="Z46" s="517"/>
    </row>
    <row r="47" spans="1:26" s="524" customFormat="1" ht="12">
      <c r="A47" s="522"/>
      <c r="B47" s="523"/>
      <c r="C47" s="724"/>
      <c r="D47" s="724"/>
      <c r="E47" s="724"/>
      <c r="F47" s="724"/>
      <c r="G47" s="724"/>
      <c r="H47" s="724"/>
      <c r="I47" s="724"/>
      <c r="J47" s="724"/>
      <c r="K47" s="724"/>
      <c r="L47" s="724"/>
      <c r="M47" s="724"/>
      <c r="N47" s="724"/>
      <c r="O47" s="724"/>
      <c r="P47" s="724"/>
      <c r="Q47" s="724"/>
      <c r="R47" s="724"/>
      <c r="S47" s="724"/>
      <c r="T47" s="724"/>
      <c r="U47" s="724"/>
      <c r="V47" s="724"/>
      <c r="W47" s="724"/>
      <c r="X47" s="724"/>
      <c r="Y47" s="724"/>
      <c r="Z47" s="517"/>
    </row>
    <row r="48" spans="1:26" s="524" customFormat="1" ht="12">
      <c r="A48" s="522"/>
      <c r="B48" s="523"/>
      <c r="C48" s="724"/>
      <c r="D48" s="724"/>
      <c r="E48" s="724"/>
      <c r="F48" s="724"/>
      <c r="G48" s="724"/>
      <c r="H48" s="724"/>
      <c r="I48" s="724"/>
      <c r="J48" s="724"/>
      <c r="K48" s="724"/>
      <c r="L48" s="724"/>
      <c r="M48" s="724"/>
      <c r="N48" s="724"/>
      <c r="O48" s="724"/>
      <c r="P48" s="724"/>
      <c r="Q48" s="724"/>
      <c r="R48" s="724"/>
      <c r="S48" s="724"/>
      <c r="T48" s="724"/>
      <c r="U48" s="724"/>
      <c r="V48" s="724"/>
      <c r="W48" s="724"/>
      <c r="X48" s="724"/>
      <c r="Y48" s="724"/>
      <c r="Z48" s="517"/>
    </row>
    <row r="49" spans="1:26" s="524" customFormat="1" ht="12">
      <c r="A49" s="522"/>
      <c r="B49" s="523"/>
      <c r="C49" s="724"/>
      <c r="D49" s="724"/>
      <c r="E49" s="724"/>
      <c r="F49" s="724"/>
      <c r="G49" s="724"/>
      <c r="H49" s="724"/>
      <c r="I49" s="724"/>
      <c r="J49" s="724"/>
      <c r="K49" s="724"/>
      <c r="L49" s="724"/>
      <c r="M49" s="724"/>
      <c r="N49" s="724"/>
      <c r="O49" s="724"/>
      <c r="P49" s="724"/>
      <c r="Q49" s="724"/>
      <c r="R49" s="724"/>
      <c r="S49" s="724"/>
      <c r="T49" s="724"/>
      <c r="U49" s="724"/>
      <c r="V49" s="724"/>
      <c r="W49" s="724"/>
      <c r="X49" s="724"/>
      <c r="Y49" s="724"/>
      <c r="Z49" s="517"/>
    </row>
    <row r="50" spans="1:26" s="524" customFormat="1" ht="12">
      <c r="A50" s="522"/>
      <c r="B50" s="523"/>
      <c r="C50" s="724"/>
      <c r="D50" s="724"/>
      <c r="E50" s="724"/>
      <c r="F50" s="724"/>
      <c r="G50" s="724"/>
      <c r="H50" s="724"/>
      <c r="I50" s="724"/>
      <c r="J50" s="724"/>
      <c r="K50" s="724"/>
      <c r="L50" s="724"/>
      <c r="M50" s="724"/>
      <c r="N50" s="724"/>
      <c r="O50" s="724"/>
      <c r="P50" s="724"/>
      <c r="Q50" s="724"/>
      <c r="R50" s="724"/>
      <c r="S50" s="724"/>
      <c r="T50" s="724"/>
      <c r="U50" s="724"/>
      <c r="V50" s="724"/>
      <c r="W50" s="724"/>
      <c r="X50" s="724"/>
      <c r="Y50" s="724"/>
      <c r="Z50" s="517"/>
    </row>
    <row r="51" spans="1:26" s="524" customFormat="1" ht="12">
      <c r="A51" s="522"/>
      <c r="B51" s="523"/>
      <c r="C51" s="724"/>
      <c r="D51" s="724"/>
      <c r="E51" s="724"/>
      <c r="F51" s="724"/>
      <c r="G51" s="724"/>
      <c r="H51" s="724"/>
      <c r="I51" s="724"/>
      <c r="J51" s="724"/>
      <c r="K51" s="724"/>
      <c r="L51" s="724"/>
      <c r="M51" s="724"/>
      <c r="N51" s="724"/>
      <c r="O51" s="724"/>
      <c r="P51" s="724"/>
      <c r="Q51" s="724"/>
      <c r="R51" s="724"/>
      <c r="S51" s="724"/>
      <c r="T51" s="724"/>
      <c r="U51" s="724"/>
      <c r="V51" s="724"/>
      <c r="W51" s="724"/>
      <c r="X51" s="724"/>
      <c r="Y51" s="724"/>
      <c r="Z51" s="517"/>
    </row>
    <row r="52" spans="1:26" s="524" customFormat="1" ht="12">
      <c r="A52" s="522"/>
      <c r="B52" s="523"/>
      <c r="C52" s="724"/>
      <c r="D52" s="724"/>
      <c r="E52" s="724"/>
      <c r="F52" s="724"/>
      <c r="G52" s="724"/>
      <c r="H52" s="724"/>
      <c r="I52" s="724"/>
      <c r="J52" s="724"/>
      <c r="K52" s="724"/>
      <c r="L52" s="724"/>
      <c r="M52" s="724"/>
      <c r="N52" s="724"/>
      <c r="O52" s="724"/>
      <c r="P52" s="724"/>
      <c r="Q52" s="724"/>
      <c r="R52" s="724"/>
      <c r="S52" s="724"/>
      <c r="T52" s="724"/>
      <c r="U52" s="724"/>
      <c r="V52" s="724"/>
      <c r="W52" s="724"/>
      <c r="X52" s="724"/>
      <c r="Y52" s="724"/>
      <c r="Z52" s="517"/>
    </row>
    <row r="53" spans="1:26" s="524" customFormat="1" ht="12">
      <c r="A53" s="522"/>
      <c r="B53" s="523"/>
      <c r="C53" s="724"/>
      <c r="D53" s="724"/>
      <c r="E53" s="724"/>
      <c r="F53" s="724"/>
      <c r="G53" s="724"/>
      <c r="H53" s="724"/>
      <c r="I53" s="724"/>
      <c r="J53" s="724"/>
      <c r="K53" s="724"/>
      <c r="L53" s="724"/>
      <c r="M53" s="724"/>
      <c r="N53" s="724"/>
      <c r="O53" s="724"/>
      <c r="P53" s="724"/>
      <c r="Q53" s="724"/>
      <c r="R53" s="724"/>
      <c r="S53" s="724"/>
      <c r="T53" s="724"/>
      <c r="U53" s="724"/>
      <c r="V53" s="724"/>
      <c r="W53" s="724"/>
      <c r="X53" s="724"/>
      <c r="Y53" s="724"/>
      <c r="Z53" s="517"/>
    </row>
    <row r="54" spans="1:26" s="524" customFormat="1" ht="12">
      <c r="A54" s="522"/>
      <c r="B54" s="523"/>
      <c r="C54" s="724"/>
      <c r="D54" s="724"/>
      <c r="E54" s="724"/>
      <c r="F54" s="724"/>
      <c r="G54" s="724"/>
      <c r="H54" s="724"/>
      <c r="I54" s="724"/>
      <c r="J54" s="724"/>
      <c r="K54" s="724"/>
      <c r="L54" s="724"/>
      <c r="M54" s="724"/>
      <c r="N54" s="724"/>
      <c r="O54" s="724"/>
      <c r="P54" s="724"/>
      <c r="Q54" s="724"/>
      <c r="R54" s="724"/>
      <c r="S54" s="724"/>
      <c r="T54" s="724"/>
      <c r="U54" s="724"/>
      <c r="V54" s="724"/>
      <c r="W54" s="724"/>
      <c r="X54" s="724"/>
      <c r="Y54" s="724"/>
      <c r="Z54" s="517"/>
    </row>
    <row r="55" spans="1:26" s="524" customFormat="1" ht="12">
      <c r="A55" s="522"/>
      <c r="B55" s="523"/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4"/>
      <c r="R55" s="724"/>
      <c r="S55" s="724"/>
      <c r="T55" s="724"/>
      <c r="U55" s="724"/>
      <c r="V55" s="724"/>
      <c r="W55" s="724"/>
      <c r="X55" s="724"/>
      <c r="Y55" s="724"/>
      <c r="Z55" s="517"/>
    </row>
    <row r="56" spans="1:26" s="524" customFormat="1" ht="12">
      <c r="A56" s="522"/>
      <c r="B56" s="523"/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  <c r="N56" s="724"/>
      <c r="O56" s="724"/>
      <c r="P56" s="724"/>
      <c r="Q56" s="724"/>
      <c r="R56" s="724"/>
      <c r="S56" s="724"/>
      <c r="T56" s="724"/>
      <c r="U56" s="724"/>
      <c r="V56" s="724"/>
      <c r="W56" s="724"/>
      <c r="X56" s="724"/>
      <c r="Y56" s="724"/>
      <c r="Z56" s="517"/>
    </row>
    <row r="57" spans="1:26" s="524" customFormat="1" ht="12">
      <c r="A57" s="522"/>
      <c r="B57" s="523"/>
      <c r="C57" s="724"/>
      <c r="D57" s="724"/>
      <c r="E57" s="724"/>
      <c r="F57" s="724"/>
      <c r="G57" s="724"/>
      <c r="H57" s="724"/>
      <c r="I57" s="724"/>
      <c r="J57" s="724"/>
      <c r="K57" s="724"/>
      <c r="L57" s="724"/>
      <c r="M57" s="724"/>
      <c r="N57" s="724"/>
      <c r="O57" s="724"/>
      <c r="P57" s="724"/>
      <c r="Q57" s="724"/>
      <c r="R57" s="724"/>
      <c r="S57" s="724"/>
      <c r="T57" s="724"/>
      <c r="U57" s="724"/>
      <c r="V57" s="724"/>
      <c r="W57" s="724"/>
      <c r="X57" s="724"/>
      <c r="Y57" s="724"/>
      <c r="Z57" s="517"/>
    </row>
    <row r="58" spans="1:26" s="524" customFormat="1" ht="12">
      <c r="A58" s="522"/>
      <c r="B58" s="523"/>
      <c r="C58" s="724"/>
      <c r="D58" s="724"/>
      <c r="E58" s="724"/>
      <c r="F58" s="724"/>
      <c r="G58" s="724"/>
      <c r="H58" s="724"/>
      <c r="I58" s="724"/>
      <c r="J58" s="724"/>
      <c r="K58" s="724"/>
      <c r="L58" s="724"/>
      <c r="M58" s="724"/>
      <c r="N58" s="724"/>
      <c r="O58" s="724"/>
      <c r="P58" s="724"/>
      <c r="Q58" s="724"/>
      <c r="R58" s="724"/>
      <c r="S58" s="724"/>
      <c r="T58" s="724"/>
      <c r="U58" s="724"/>
      <c r="V58" s="724"/>
      <c r="W58" s="724"/>
      <c r="X58" s="724"/>
      <c r="Y58" s="724"/>
      <c r="Z58" s="517"/>
    </row>
    <row r="59" spans="1:26" s="524" customFormat="1" ht="12">
      <c r="A59" s="522"/>
      <c r="B59" s="523"/>
      <c r="C59" s="724"/>
      <c r="D59" s="724"/>
      <c r="E59" s="724"/>
      <c r="F59" s="724"/>
      <c r="G59" s="724"/>
      <c r="H59" s="724"/>
      <c r="I59" s="724"/>
      <c r="J59" s="724"/>
      <c r="K59" s="724"/>
      <c r="L59" s="724"/>
      <c r="M59" s="724"/>
      <c r="N59" s="724"/>
      <c r="O59" s="724"/>
      <c r="P59" s="724"/>
      <c r="Q59" s="724"/>
      <c r="R59" s="724"/>
      <c r="S59" s="724"/>
      <c r="T59" s="724"/>
      <c r="U59" s="724"/>
      <c r="V59" s="724"/>
      <c r="W59" s="724"/>
      <c r="X59" s="724"/>
      <c r="Y59" s="724"/>
      <c r="Z59" s="517"/>
    </row>
    <row r="60" spans="1:26" s="524" customFormat="1" ht="12">
      <c r="A60" s="522"/>
      <c r="B60" s="523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724"/>
      <c r="Q60" s="724"/>
      <c r="R60" s="724"/>
      <c r="S60" s="724"/>
      <c r="T60" s="724"/>
      <c r="U60" s="724"/>
      <c r="V60" s="724"/>
      <c r="W60" s="724"/>
      <c r="X60" s="724"/>
      <c r="Y60" s="724"/>
      <c r="Z60" s="517"/>
    </row>
    <row r="61" spans="1:26" s="524" customFormat="1" ht="12">
      <c r="A61" s="522"/>
      <c r="B61" s="523"/>
      <c r="C61" s="724"/>
      <c r="D61" s="724"/>
      <c r="E61" s="724"/>
      <c r="F61" s="724"/>
      <c r="G61" s="724"/>
      <c r="H61" s="724"/>
      <c r="I61" s="724"/>
      <c r="J61" s="724"/>
      <c r="K61" s="724"/>
      <c r="L61" s="724"/>
      <c r="M61" s="724"/>
      <c r="N61" s="724"/>
      <c r="O61" s="724"/>
      <c r="P61" s="724"/>
      <c r="Q61" s="724"/>
      <c r="R61" s="724"/>
      <c r="S61" s="724"/>
      <c r="T61" s="724"/>
      <c r="U61" s="724"/>
      <c r="V61" s="724"/>
      <c r="W61" s="724"/>
      <c r="X61" s="724"/>
      <c r="Y61" s="724"/>
      <c r="Z61" s="517"/>
    </row>
    <row r="62" spans="1:26" s="524" customFormat="1" ht="12">
      <c r="A62" s="522"/>
      <c r="B62" s="523"/>
      <c r="C62" s="724"/>
      <c r="D62" s="724"/>
      <c r="E62" s="724"/>
      <c r="F62" s="724"/>
      <c r="G62" s="724"/>
      <c r="H62" s="724"/>
      <c r="I62" s="724"/>
      <c r="J62" s="724"/>
      <c r="K62" s="724"/>
      <c r="L62" s="724"/>
      <c r="M62" s="724"/>
      <c r="N62" s="724"/>
      <c r="O62" s="724"/>
      <c r="P62" s="724"/>
      <c r="Q62" s="724"/>
      <c r="R62" s="724"/>
      <c r="S62" s="724"/>
      <c r="T62" s="724"/>
      <c r="U62" s="724"/>
      <c r="V62" s="724"/>
      <c r="W62" s="724"/>
      <c r="X62" s="724"/>
      <c r="Y62" s="724"/>
      <c r="Z62" s="517"/>
    </row>
    <row r="63" spans="1:26" s="524" customFormat="1" ht="12">
      <c r="A63" s="522"/>
      <c r="B63" s="523"/>
      <c r="C63" s="724"/>
      <c r="D63" s="724"/>
      <c r="E63" s="724"/>
      <c r="F63" s="724"/>
      <c r="G63" s="724"/>
      <c r="H63" s="724"/>
      <c r="I63" s="724"/>
      <c r="J63" s="724"/>
      <c r="K63" s="724"/>
      <c r="L63" s="724"/>
      <c r="M63" s="724"/>
      <c r="N63" s="724"/>
      <c r="O63" s="724"/>
      <c r="P63" s="724"/>
      <c r="Q63" s="724"/>
      <c r="R63" s="724"/>
      <c r="S63" s="724"/>
      <c r="T63" s="724"/>
      <c r="U63" s="724"/>
      <c r="V63" s="724"/>
      <c r="W63" s="724"/>
      <c r="X63" s="724"/>
      <c r="Y63" s="724"/>
      <c r="Z63" s="517"/>
    </row>
    <row r="64" spans="1:26" s="524" customFormat="1" ht="12">
      <c r="A64" s="522"/>
      <c r="B64" s="523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724"/>
      <c r="Q64" s="724"/>
      <c r="R64" s="724"/>
      <c r="S64" s="724"/>
      <c r="T64" s="724"/>
      <c r="U64" s="724"/>
      <c r="V64" s="724"/>
      <c r="W64" s="724"/>
      <c r="X64" s="724"/>
      <c r="Y64" s="724"/>
      <c r="Z64" s="517"/>
    </row>
    <row r="65" spans="1:26" s="524" customFormat="1" ht="12">
      <c r="A65" s="522"/>
      <c r="B65" s="523"/>
      <c r="C65" s="724"/>
      <c r="D65" s="724"/>
      <c r="E65" s="724"/>
      <c r="F65" s="724"/>
      <c r="G65" s="724"/>
      <c r="H65" s="724"/>
      <c r="I65" s="724"/>
      <c r="J65" s="724"/>
      <c r="K65" s="724"/>
      <c r="L65" s="724"/>
      <c r="M65" s="724"/>
      <c r="N65" s="724"/>
      <c r="O65" s="724"/>
      <c r="P65" s="724"/>
      <c r="Q65" s="724"/>
      <c r="R65" s="724"/>
      <c r="S65" s="724"/>
      <c r="T65" s="724"/>
      <c r="U65" s="724"/>
      <c r="V65" s="724"/>
      <c r="W65" s="724"/>
      <c r="X65" s="724"/>
      <c r="Y65" s="724"/>
      <c r="Z65" s="517"/>
    </row>
    <row r="66" spans="1:26" s="524" customFormat="1" ht="12">
      <c r="A66" s="522"/>
      <c r="B66" s="523"/>
      <c r="C66" s="724"/>
      <c r="D66" s="724"/>
      <c r="E66" s="724"/>
      <c r="F66" s="724"/>
      <c r="G66" s="724"/>
      <c r="H66" s="724"/>
      <c r="I66" s="724"/>
      <c r="J66" s="724"/>
      <c r="K66" s="724"/>
      <c r="L66" s="724"/>
      <c r="M66" s="724"/>
      <c r="N66" s="724"/>
      <c r="O66" s="724"/>
      <c r="P66" s="724"/>
      <c r="Q66" s="724"/>
      <c r="R66" s="724"/>
      <c r="S66" s="724"/>
      <c r="T66" s="724"/>
      <c r="U66" s="724"/>
      <c r="V66" s="724"/>
      <c r="W66" s="724"/>
      <c r="X66" s="724"/>
      <c r="Y66" s="724"/>
      <c r="Z66" s="517"/>
    </row>
    <row r="67" spans="1:26" s="524" customFormat="1" ht="12">
      <c r="A67" s="522"/>
      <c r="B67" s="523"/>
      <c r="C67" s="724"/>
      <c r="D67" s="724"/>
      <c r="E67" s="724"/>
      <c r="F67" s="724"/>
      <c r="G67" s="724"/>
      <c r="H67" s="724"/>
      <c r="I67" s="724"/>
      <c r="J67" s="724"/>
      <c r="K67" s="724"/>
      <c r="L67" s="724"/>
      <c r="M67" s="724"/>
      <c r="N67" s="724"/>
      <c r="O67" s="724"/>
      <c r="P67" s="724"/>
      <c r="Q67" s="724"/>
      <c r="R67" s="724"/>
      <c r="S67" s="724"/>
      <c r="T67" s="724"/>
      <c r="U67" s="724"/>
      <c r="V67" s="724"/>
      <c r="W67" s="724"/>
      <c r="X67" s="724"/>
      <c r="Y67" s="724"/>
      <c r="Z67" s="517"/>
    </row>
    <row r="68" spans="1:26" s="524" customFormat="1" ht="12">
      <c r="A68" s="522"/>
      <c r="B68" s="523"/>
      <c r="C68" s="724"/>
      <c r="D68" s="724"/>
      <c r="E68" s="724"/>
      <c r="F68" s="724"/>
      <c r="G68" s="724"/>
      <c r="H68" s="724"/>
      <c r="I68" s="724"/>
      <c r="J68" s="724"/>
      <c r="K68" s="724"/>
      <c r="L68" s="724"/>
      <c r="M68" s="724"/>
      <c r="N68" s="724"/>
      <c r="O68" s="724"/>
      <c r="P68" s="724"/>
      <c r="Q68" s="724"/>
      <c r="R68" s="724"/>
      <c r="S68" s="724"/>
      <c r="T68" s="724"/>
      <c r="U68" s="724"/>
      <c r="V68" s="724"/>
      <c r="W68" s="724"/>
      <c r="X68" s="724"/>
      <c r="Y68" s="724"/>
      <c r="Z68" s="517"/>
    </row>
    <row r="69" spans="1:26" s="524" customFormat="1" ht="12">
      <c r="A69" s="522"/>
      <c r="B69" s="523"/>
      <c r="C69" s="724"/>
      <c r="D69" s="724"/>
      <c r="E69" s="724"/>
      <c r="F69" s="724"/>
      <c r="G69" s="724"/>
      <c r="H69" s="724"/>
      <c r="I69" s="724"/>
      <c r="J69" s="724"/>
      <c r="K69" s="724"/>
      <c r="L69" s="724"/>
      <c r="M69" s="724"/>
      <c r="N69" s="724"/>
      <c r="O69" s="724"/>
      <c r="P69" s="724"/>
      <c r="Q69" s="724"/>
      <c r="R69" s="724"/>
      <c r="S69" s="724"/>
      <c r="T69" s="724"/>
      <c r="U69" s="724"/>
      <c r="V69" s="724"/>
      <c r="W69" s="724"/>
      <c r="X69" s="724"/>
      <c r="Y69" s="724"/>
      <c r="Z69" s="517"/>
    </row>
    <row r="70" spans="1:26" s="524" customFormat="1" ht="12">
      <c r="A70" s="522"/>
      <c r="B70" s="523"/>
      <c r="C70" s="724"/>
      <c r="D70" s="724"/>
      <c r="E70" s="724"/>
      <c r="F70" s="724"/>
      <c r="G70" s="724"/>
      <c r="H70" s="724"/>
      <c r="I70" s="724"/>
      <c r="J70" s="724"/>
      <c r="K70" s="724"/>
      <c r="L70" s="724"/>
      <c r="M70" s="724"/>
      <c r="N70" s="724"/>
      <c r="O70" s="724"/>
      <c r="P70" s="724"/>
      <c r="Q70" s="724"/>
      <c r="R70" s="724"/>
      <c r="S70" s="724"/>
      <c r="T70" s="724"/>
      <c r="U70" s="724"/>
      <c r="V70" s="724"/>
      <c r="W70" s="724"/>
      <c r="X70" s="724"/>
      <c r="Y70" s="724"/>
      <c r="Z70" s="517"/>
    </row>
    <row r="71" spans="1:26" s="524" customFormat="1" ht="12">
      <c r="A71" s="522"/>
      <c r="B71" s="523"/>
      <c r="C71" s="724"/>
      <c r="D71" s="724"/>
      <c r="E71" s="724"/>
      <c r="F71" s="724"/>
      <c r="G71" s="724"/>
      <c r="H71" s="724"/>
      <c r="I71" s="724"/>
      <c r="J71" s="724"/>
      <c r="K71" s="724"/>
      <c r="L71" s="724"/>
      <c r="M71" s="724"/>
      <c r="N71" s="724"/>
      <c r="O71" s="724"/>
      <c r="P71" s="724"/>
      <c r="Q71" s="724"/>
      <c r="R71" s="724"/>
      <c r="S71" s="724"/>
      <c r="T71" s="724"/>
      <c r="U71" s="724"/>
      <c r="V71" s="724"/>
      <c r="W71" s="724"/>
      <c r="X71" s="724"/>
      <c r="Y71" s="724"/>
      <c r="Z71" s="517"/>
    </row>
    <row r="72" spans="1:26" s="524" customFormat="1" ht="12">
      <c r="A72" s="522"/>
      <c r="B72" s="523"/>
      <c r="C72" s="724"/>
      <c r="D72" s="724"/>
      <c r="E72" s="724"/>
      <c r="F72" s="724"/>
      <c r="G72" s="724"/>
      <c r="H72" s="724"/>
      <c r="I72" s="724"/>
      <c r="J72" s="724"/>
      <c r="K72" s="724"/>
      <c r="L72" s="724"/>
      <c r="M72" s="724"/>
      <c r="N72" s="724"/>
      <c r="O72" s="724"/>
      <c r="P72" s="724"/>
      <c r="Q72" s="724"/>
      <c r="R72" s="724"/>
      <c r="S72" s="724"/>
      <c r="T72" s="724"/>
      <c r="U72" s="724"/>
      <c r="V72" s="724"/>
      <c r="W72" s="724"/>
      <c r="X72" s="724"/>
      <c r="Y72" s="724"/>
      <c r="Z72" s="517"/>
    </row>
    <row r="73" spans="1:26" s="524" customFormat="1" ht="12">
      <c r="A73" s="522"/>
      <c r="B73" s="523"/>
      <c r="C73" s="724"/>
      <c r="D73" s="724"/>
      <c r="E73" s="724"/>
      <c r="F73" s="724"/>
      <c r="G73" s="724"/>
      <c r="H73" s="724"/>
      <c r="I73" s="724"/>
      <c r="J73" s="724"/>
      <c r="K73" s="724"/>
      <c r="L73" s="724"/>
      <c r="M73" s="724"/>
      <c r="N73" s="724"/>
      <c r="O73" s="724"/>
      <c r="P73" s="724"/>
      <c r="Q73" s="724"/>
      <c r="R73" s="724"/>
      <c r="S73" s="724"/>
      <c r="T73" s="724"/>
      <c r="U73" s="724"/>
      <c r="V73" s="724"/>
      <c r="W73" s="724"/>
      <c r="X73" s="724"/>
      <c r="Y73" s="724"/>
      <c r="Z73" s="517"/>
    </row>
    <row r="74" spans="1:26" s="524" customFormat="1" ht="12">
      <c r="A74" s="522"/>
      <c r="B74" s="523"/>
      <c r="C74" s="724"/>
      <c r="D74" s="724"/>
      <c r="E74" s="724"/>
      <c r="F74" s="724"/>
      <c r="G74" s="724"/>
      <c r="H74" s="724"/>
      <c r="I74" s="724"/>
      <c r="J74" s="724"/>
      <c r="K74" s="724"/>
      <c r="L74" s="724"/>
      <c r="M74" s="724"/>
      <c r="N74" s="724"/>
      <c r="O74" s="724"/>
      <c r="P74" s="724"/>
      <c r="Q74" s="724"/>
      <c r="R74" s="724"/>
      <c r="S74" s="724"/>
      <c r="T74" s="724"/>
      <c r="U74" s="724"/>
      <c r="V74" s="724"/>
      <c r="W74" s="724"/>
      <c r="X74" s="724"/>
      <c r="Y74" s="724"/>
      <c r="Z74" s="517"/>
    </row>
    <row r="75" spans="1:26" s="524" customFormat="1" ht="12">
      <c r="A75" s="522"/>
      <c r="B75" s="523"/>
      <c r="C75" s="724"/>
      <c r="D75" s="724"/>
      <c r="E75" s="724"/>
      <c r="F75" s="724"/>
      <c r="G75" s="724"/>
      <c r="H75" s="724"/>
      <c r="I75" s="724"/>
      <c r="J75" s="724"/>
      <c r="K75" s="724"/>
      <c r="L75" s="724"/>
      <c r="M75" s="724"/>
      <c r="N75" s="724"/>
      <c r="O75" s="724"/>
      <c r="P75" s="724"/>
      <c r="Q75" s="724"/>
      <c r="R75" s="724"/>
      <c r="S75" s="724"/>
      <c r="T75" s="724"/>
      <c r="U75" s="724"/>
      <c r="V75" s="724"/>
      <c r="W75" s="724"/>
      <c r="X75" s="724"/>
      <c r="Y75" s="724"/>
      <c r="Z75" s="517"/>
    </row>
    <row r="76" spans="1:26" s="524" customFormat="1" ht="12">
      <c r="A76" s="522"/>
      <c r="B76" s="523"/>
      <c r="C76" s="724"/>
      <c r="D76" s="724"/>
      <c r="E76" s="724"/>
      <c r="F76" s="724"/>
      <c r="G76" s="724"/>
      <c r="H76" s="724"/>
      <c r="I76" s="724"/>
      <c r="J76" s="724"/>
      <c r="K76" s="724"/>
      <c r="L76" s="724"/>
      <c r="M76" s="724"/>
      <c r="N76" s="724"/>
      <c r="O76" s="724"/>
      <c r="P76" s="724"/>
      <c r="Q76" s="724"/>
      <c r="R76" s="724"/>
      <c r="S76" s="724"/>
      <c r="T76" s="724"/>
      <c r="U76" s="724"/>
      <c r="V76" s="724"/>
      <c r="W76" s="724"/>
      <c r="X76" s="724"/>
      <c r="Y76" s="724"/>
      <c r="Z76" s="517"/>
    </row>
    <row r="77" spans="1:26" s="524" customFormat="1" ht="12">
      <c r="A77" s="522"/>
      <c r="B77" s="523"/>
      <c r="C77" s="724"/>
      <c r="D77" s="724"/>
      <c r="E77" s="724"/>
      <c r="F77" s="724"/>
      <c r="G77" s="724"/>
      <c r="H77" s="724"/>
      <c r="I77" s="724"/>
      <c r="J77" s="724"/>
      <c r="K77" s="724"/>
      <c r="L77" s="724"/>
      <c r="M77" s="724"/>
      <c r="N77" s="724"/>
      <c r="O77" s="724"/>
      <c r="P77" s="724"/>
      <c r="Q77" s="724"/>
      <c r="R77" s="724"/>
      <c r="S77" s="724"/>
      <c r="T77" s="724"/>
      <c r="U77" s="724"/>
      <c r="V77" s="724"/>
      <c r="W77" s="724"/>
      <c r="X77" s="724"/>
      <c r="Y77" s="724"/>
      <c r="Z77" s="517"/>
    </row>
    <row r="78" spans="1:26" s="524" customFormat="1" ht="12">
      <c r="A78" s="522"/>
      <c r="B78" s="523"/>
      <c r="C78" s="724"/>
      <c r="D78" s="724"/>
      <c r="E78" s="724"/>
      <c r="F78" s="724"/>
      <c r="G78" s="724"/>
      <c r="H78" s="724"/>
      <c r="I78" s="724"/>
      <c r="J78" s="724"/>
      <c r="K78" s="724"/>
      <c r="L78" s="724"/>
      <c r="M78" s="724"/>
      <c r="N78" s="724"/>
      <c r="O78" s="724"/>
      <c r="P78" s="724"/>
      <c r="Q78" s="724"/>
      <c r="R78" s="724"/>
      <c r="S78" s="724"/>
      <c r="T78" s="724"/>
      <c r="U78" s="724"/>
      <c r="V78" s="724"/>
      <c r="W78" s="724"/>
      <c r="X78" s="724"/>
      <c r="Y78" s="724"/>
      <c r="Z78" s="517"/>
    </row>
    <row r="79" spans="1:26" s="524" customFormat="1" ht="12">
      <c r="A79" s="522"/>
      <c r="B79" s="523"/>
      <c r="C79" s="724"/>
      <c r="D79" s="724"/>
      <c r="E79" s="724"/>
      <c r="F79" s="724"/>
      <c r="G79" s="724"/>
      <c r="H79" s="724"/>
      <c r="I79" s="724"/>
      <c r="J79" s="724"/>
      <c r="K79" s="724"/>
      <c r="L79" s="724"/>
      <c r="M79" s="724"/>
      <c r="N79" s="724"/>
      <c r="O79" s="724"/>
      <c r="P79" s="724"/>
      <c r="Q79" s="724"/>
      <c r="R79" s="724"/>
      <c r="S79" s="724"/>
      <c r="T79" s="724"/>
      <c r="U79" s="724"/>
      <c r="V79" s="724"/>
      <c r="W79" s="724"/>
      <c r="X79" s="724"/>
      <c r="Y79" s="724"/>
      <c r="Z79" s="517"/>
    </row>
    <row r="80" spans="1:26" s="524" customFormat="1" ht="12">
      <c r="A80" s="522"/>
      <c r="B80" s="523"/>
      <c r="C80" s="724"/>
      <c r="D80" s="724"/>
      <c r="E80" s="724"/>
      <c r="F80" s="724"/>
      <c r="G80" s="724"/>
      <c r="H80" s="724"/>
      <c r="I80" s="724"/>
      <c r="J80" s="724"/>
      <c r="K80" s="724"/>
      <c r="L80" s="724"/>
      <c r="M80" s="724"/>
      <c r="N80" s="724"/>
      <c r="O80" s="724"/>
      <c r="P80" s="724"/>
      <c r="Q80" s="724"/>
      <c r="R80" s="724"/>
      <c r="S80" s="724"/>
      <c r="T80" s="724"/>
      <c r="U80" s="724"/>
      <c r="V80" s="724"/>
      <c r="W80" s="724"/>
      <c r="X80" s="724"/>
      <c r="Y80" s="724"/>
      <c r="Z80" s="517"/>
    </row>
    <row r="81" spans="1:26" s="524" customFormat="1" ht="12">
      <c r="A81" s="522"/>
      <c r="B81" s="523"/>
      <c r="C81" s="724"/>
      <c r="D81" s="724"/>
      <c r="E81" s="724"/>
      <c r="F81" s="724"/>
      <c r="G81" s="724"/>
      <c r="H81" s="724"/>
      <c r="I81" s="724"/>
      <c r="J81" s="724"/>
      <c r="K81" s="724"/>
      <c r="L81" s="724"/>
      <c r="M81" s="724"/>
      <c r="N81" s="724"/>
      <c r="O81" s="724"/>
      <c r="P81" s="724"/>
      <c r="Q81" s="724"/>
      <c r="R81" s="724"/>
      <c r="S81" s="724"/>
      <c r="T81" s="724"/>
      <c r="U81" s="724"/>
      <c r="V81" s="724"/>
      <c r="W81" s="724"/>
      <c r="X81" s="724"/>
      <c r="Y81" s="724"/>
      <c r="Z81" s="517"/>
    </row>
    <row r="82" spans="1:26" s="524" customFormat="1" ht="12">
      <c r="A82" s="522"/>
      <c r="B82" s="523"/>
      <c r="C82" s="724"/>
      <c r="D82" s="724"/>
      <c r="E82" s="724"/>
      <c r="F82" s="724"/>
      <c r="G82" s="724"/>
      <c r="H82" s="724"/>
      <c r="I82" s="724"/>
      <c r="J82" s="724"/>
      <c r="K82" s="724"/>
      <c r="L82" s="724"/>
      <c r="M82" s="724"/>
      <c r="N82" s="724"/>
      <c r="O82" s="724"/>
      <c r="P82" s="724"/>
      <c r="Q82" s="724"/>
      <c r="R82" s="724"/>
      <c r="S82" s="724"/>
      <c r="T82" s="724"/>
      <c r="U82" s="724"/>
      <c r="V82" s="724"/>
      <c r="W82" s="724"/>
      <c r="X82" s="724"/>
      <c r="Y82" s="724"/>
      <c r="Z82" s="517"/>
    </row>
    <row r="83" spans="1:26" s="524" customFormat="1" ht="12">
      <c r="A83" s="522"/>
      <c r="B83" s="523"/>
      <c r="C83" s="724"/>
      <c r="D83" s="724"/>
      <c r="E83" s="724"/>
      <c r="F83" s="724"/>
      <c r="G83" s="724"/>
      <c r="H83" s="724"/>
      <c r="I83" s="724"/>
      <c r="J83" s="724"/>
      <c r="K83" s="724"/>
      <c r="L83" s="724"/>
      <c r="M83" s="724"/>
      <c r="N83" s="724"/>
      <c r="O83" s="724"/>
      <c r="P83" s="724"/>
      <c r="Q83" s="724"/>
      <c r="R83" s="724"/>
      <c r="S83" s="724"/>
      <c r="T83" s="724"/>
      <c r="U83" s="724"/>
      <c r="V83" s="724"/>
      <c r="W83" s="724"/>
      <c r="X83" s="724"/>
      <c r="Y83" s="724"/>
      <c r="Z83" s="517"/>
    </row>
    <row r="84" spans="1:26" s="524" customFormat="1" ht="12">
      <c r="A84" s="522"/>
      <c r="B84" s="523"/>
      <c r="C84" s="724"/>
      <c r="D84" s="724"/>
      <c r="E84" s="724"/>
      <c r="F84" s="724"/>
      <c r="G84" s="724"/>
      <c r="H84" s="724"/>
      <c r="I84" s="724"/>
      <c r="J84" s="724"/>
      <c r="K84" s="724"/>
      <c r="L84" s="724"/>
      <c r="M84" s="724"/>
      <c r="N84" s="724"/>
      <c r="O84" s="724"/>
      <c r="P84" s="724"/>
      <c r="Q84" s="724"/>
      <c r="R84" s="724"/>
      <c r="S84" s="724"/>
      <c r="T84" s="724"/>
      <c r="U84" s="724"/>
      <c r="V84" s="724"/>
      <c r="W84" s="724"/>
      <c r="X84" s="724"/>
      <c r="Y84" s="724"/>
      <c r="Z84" s="517"/>
    </row>
    <row r="85" spans="1:26" s="524" customFormat="1" ht="12">
      <c r="A85" s="522"/>
      <c r="B85" s="523"/>
      <c r="C85" s="724"/>
      <c r="D85" s="724"/>
      <c r="E85" s="724"/>
      <c r="F85" s="724"/>
      <c r="G85" s="724"/>
      <c r="H85" s="724"/>
      <c r="I85" s="724"/>
      <c r="J85" s="724"/>
      <c r="K85" s="724"/>
      <c r="L85" s="724"/>
      <c r="M85" s="724"/>
      <c r="N85" s="724"/>
      <c r="O85" s="724"/>
      <c r="P85" s="724"/>
      <c r="Q85" s="724"/>
      <c r="R85" s="724"/>
      <c r="S85" s="724"/>
      <c r="T85" s="724"/>
      <c r="U85" s="724"/>
      <c r="V85" s="724"/>
      <c r="W85" s="724"/>
      <c r="X85" s="724"/>
      <c r="Y85" s="724"/>
      <c r="Z85" s="517"/>
    </row>
    <row r="86" spans="1:26" s="524" customFormat="1" ht="12">
      <c r="A86" s="522"/>
      <c r="B86" s="523"/>
      <c r="C86" s="724"/>
      <c r="D86" s="724"/>
      <c r="E86" s="724"/>
      <c r="F86" s="724"/>
      <c r="G86" s="724"/>
      <c r="H86" s="724"/>
      <c r="I86" s="724"/>
      <c r="J86" s="724"/>
      <c r="K86" s="724"/>
      <c r="L86" s="724"/>
      <c r="M86" s="724"/>
      <c r="N86" s="724"/>
      <c r="O86" s="724"/>
      <c r="P86" s="724"/>
      <c r="Q86" s="724"/>
      <c r="R86" s="724"/>
      <c r="S86" s="724"/>
      <c r="T86" s="724"/>
      <c r="U86" s="724"/>
      <c r="V86" s="724"/>
      <c r="W86" s="724"/>
      <c r="X86" s="724"/>
      <c r="Y86" s="724"/>
      <c r="Z86" s="517"/>
    </row>
    <row r="87" spans="1:26" s="524" customFormat="1" ht="12">
      <c r="A87" s="522"/>
      <c r="B87" s="523"/>
      <c r="C87" s="724"/>
      <c r="D87" s="724"/>
      <c r="E87" s="724"/>
      <c r="F87" s="724"/>
      <c r="G87" s="724"/>
      <c r="H87" s="724"/>
      <c r="I87" s="724"/>
      <c r="J87" s="724"/>
      <c r="K87" s="724"/>
      <c r="L87" s="724"/>
      <c r="M87" s="724"/>
      <c r="N87" s="724"/>
      <c r="O87" s="724"/>
      <c r="P87" s="724"/>
      <c r="Q87" s="724"/>
      <c r="R87" s="724"/>
      <c r="S87" s="724"/>
      <c r="T87" s="724"/>
      <c r="U87" s="724"/>
      <c r="V87" s="724"/>
      <c r="W87" s="724"/>
      <c r="X87" s="724"/>
      <c r="Y87" s="724"/>
      <c r="Z87" s="517"/>
    </row>
    <row r="88" spans="1:26" s="524" customFormat="1" ht="12">
      <c r="A88" s="522"/>
      <c r="B88" s="523"/>
      <c r="C88" s="724"/>
      <c r="D88" s="724"/>
      <c r="E88" s="724"/>
      <c r="F88" s="724"/>
      <c r="G88" s="724"/>
      <c r="H88" s="724"/>
      <c r="I88" s="724"/>
      <c r="J88" s="724"/>
      <c r="K88" s="724"/>
      <c r="L88" s="724"/>
      <c r="M88" s="724"/>
      <c r="N88" s="724"/>
      <c r="O88" s="724"/>
      <c r="P88" s="724"/>
      <c r="Q88" s="724"/>
      <c r="R88" s="724"/>
      <c r="S88" s="724"/>
      <c r="T88" s="724"/>
      <c r="U88" s="724"/>
      <c r="V88" s="724"/>
      <c r="W88" s="724"/>
      <c r="X88" s="724"/>
      <c r="Y88" s="724"/>
      <c r="Z88" s="517"/>
    </row>
    <row r="89" spans="1:26" ht="13.5">
      <c r="A89" s="514"/>
      <c r="B89" s="514"/>
      <c r="C89" s="514"/>
      <c r="D89" s="514"/>
      <c r="E89" s="514"/>
      <c r="F89" s="514"/>
      <c r="G89" s="514"/>
      <c r="H89" s="514"/>
      <c r="I89" s="514"/>
      <c r="J89" s="514"/>
      <c r="K89" s="514"/>
      <c r="L89" s="514"/>
      <c r="M89" s="514"/>
      <c r="N89" s="514"/>
      <c r="O89" s="514"/>
      <c r="P89" s="514"/>
      <c r="Q89" s="514"/>
      <c r="R89" s="514"/>
      <c r="S89" s="514"/>
      <c r="T89" s="514"/>
      <c r="U89" s="514"/>
      <c r="V89" s="514"/>
      <c r="W89" s="514"/>
      <c r="X89" s="514"/>
      <c r="Y89" s="514"/>
      <c r="Z89" s="514"/>
    </row>
  </sheetData>
  <sheetProtection/>
  <mergeCells count="18">
    <mergeCell ref="B2:Y2"/>
    <mergeCell ref="B4:F4"/>
    <mergeCell ref="B9:E9"/>
    <mergeCell ref="C20:Y20"/>
    <mergeCell ref="C8:D8"/>
    <mergeCell ref="C7:D7"/>
    <mergeCell ref="C5:C6"/>
    <mergeCell ref="C10:C11"/>
    <mergeCell ref="C25:Y25"/>
    <mergeCell ref="B15:F15"/>
    <mergeCell ref="C13:D13"/>
    <mergeCell ref="C12:D12"/>
    <mergeCell ref="C22:Z22"/>
    <mergeCell ref="C24:Z24"/>
    <mergeCell ref="C23:Z23"/>
    <mergeCell ref="C21:Z21"/>
    <mergeCell ref="C19:Y19"/>
    <mergeCell ref="C18:Y18"/>
  </mergeCells>
  <printOptions/>
  <pageMargins left="0.75" right="0.75" top="1" bottom="1" header="0.512" footer="0.512"/>
  <pageSetup horizontalDpi="600" verticalDpi="600" orientation="landscape" paperSize="8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115" zoomScaleNormal="115" zoomScaleSheetLayoutView="115" workbookViewId="0" topLeftCell="A19">
      <selection activeCell="K28" sqref="K28"/>
    </sheetView>
  </sheetViews>
  <sheetFormatPr defaultColWidth="9.00390625" defaultRowHeight="13.5"/>
  <cols>
    <col min="1" max="5" width="2.625" style="627" customWidth="1"/>
    <col min="6" max="6" width="25.875" style="627" customWidth="1"/>
    <col min="7" max="7" width="10.50390625" style="627" customWidth="1"/>
    <col min="8" max="8" width="13.625" style="627" customWidth="1"/>
    <col min="9" max="9" width="5.625" style="627" customWidth="1"/>
    <col min="10" max="10" width="15.625" style="627" customWidth="1"/>
    <col min="11" max="12" width="2.625" style="627" customWidth="1"/>
    <col min="13" max="13" width="11.625" style="627" bestFit="1" customWidth="1"/>
    <col min="14" max="16" width="8.625" style="627" customWidth="1"/>
    <col min="17" max="23" width="9.00390625" style="627" customWidth="1"/>
    <col min="24" max="24" width="2.50390625" style="627" customWidth="1"/>
    <col min="25" max="16384" width="9.00390625" style="627" customWidth="1"/>
  </cols>
  <sheetData>
    <row r="1" spans="2:12" s="209" customFormat="1" ht="15" customHeight="1">
      <c r="B1" s="920" t="s">
        <v>318</v>
      </c>
      <c r="C1" s="920"/>
      <c r="D1" s="920"/>
      <c r="E1" s="921"/>
      <c r="F1" s="921"/>
      <c r="G1" s="921"/>
      <c r="H1" s="921"/>
      <c r="I1" s="921"/>
      <c r="J1" s="921"/>
      <c r="K1" s="622"/>
      <c r="L1" s="211"/>
    </row>
    <row r="2" spans="6:14" s="209" customFormat="1" ht="8.25" customHeight="1">
      <c r="F2" s="211"/>
      <c r="G2" s="211"/>
      <c r="H2" s="211"/>
      <c r="I2" s="211"/>
      <c r="J2" s="211"/>
      <c r="K2" s="211"/>
      <c r="L2" s="211"/>
      <c r="M2" s="623"/>
      <c r="N2" s="328"/>
    </row>
    <row r="3" spans="2:15" s="214" customFormat="1" ht="19.5" customHeight="1">
      <c r="B3" s="922" t="s">
        <v>303</v>
      </c>
      <c r="C3" s="922"/>
      <c r="D3" s="922"/>
      <c r="E3" s="923"/>
      <c r="F3" s="923"/>
      <c r="G3" s="923"/>
      <c r="H3" s="923"/>
      <c r="I3" s="923"/>
      <c r="J3" s="923"/>
      <c r="K3" s="624"/>
      <c r="L3" s="625"/>
      <c r="M3" s="625"/>
      <c r="N3" s="625"/>
      <c r="O3" s="626"/>
    </row>
    <row r="4" spans="2:15" s="214" customFormat="1" ht="8.25" customHeight="1">
      <c r="B4" s="620"/>
      <c r="C4" s="620"/>
      <c r="D4" s="620"/>
      <c r="E4" s="624"/>
      <c r="F4" s="624"/>
      <c r="G4" s="624"/>
      <c r="H4" s="624"/>
      <c r="I4" s="624"/>
      <c r="J4" s="624"/>
      <c r="K4" s="624"/>
      <c r="L4" s="625"/>
      <c r="M4" s="625"/>
      <c r="N4" s="625"/>
      <c r="O4" s="626"/>
    </row>
    <row r="5" spans="2:11" ht="15" customHeight="1" thickBot="1">
      <c r="B5" s="628"/>
      <c r="C5" s="628"/>
      <c r="D5" s="628"/>
      <c r="E5" s="628"/>
      <c r="F5" s="626"/>
      <c r="G5" s="626"/>
      <c r="H5" s="626"/>
      <c r="I5" s="626"/>
      <c r="J5" s="629" t="s">
        <v>22</v>
      </c>
      <c r="K5" s="629"/>
    </row>
    <row r="6" spans="1:14" ht="19.5" customHeight="1" thickBot="1">
      <c r="A6" s="630"/>
      <c r="B6" s="924" t="s">
        <v>23</v>
      </c>
      <c r="C6" s="925"/>
      <c r="D6" s="925"/>
      <c r="E6" s="925"/>
      <c r="F6" s="925"/>
      <c r="G6" s="925"/>
      <c r="H6" s="925"/>
      <c r="I6" s="926"/>
      <c r="J6" s="696" t="s">
        <v>296</v>
      </c>
      <c r="K6" s="631"/>
      <c r="M6" s="630"/>
      <c r="N6" s="630"/>
    </row>
    <row r="7" spans="1:14" ht="30" customHeight="1" thickBot="1">
      <c r="A7" s="632"/>
      <c r="B7" s="633"/>
      <c r="C7" s="634"/>
      <c r="D7" s="697"/>
      <c r="E7" s="635"/>
      <c r="F7" s="682" t="s">
        <v>336</v>
      </c>
      <c r="G7" s="683" t="s">
        <v>52</v>
      </c>
      <c r="H7" s="636"/>
      <c r="I7" s="684" t="s">
        <v>159</v>
      </c>
      <c r="J7" s="685"/>
      <c r="K7" s="637"/>
      <c r="L7" s="638"/>
      <c r="M7" s="639"/>
      <c r="N7" s="632"/>
    </row>
    <row r="8" spans="1:14" ht="19.5" customHeight="1" thickBot="1">
      <c r="A8" s="632"/>
      <c r="B8" s="633"/>
      <c r="C8" s="634"/>
      <c r="D8" s="698"/>
      <c r="E8" s="894" t="s">
        <v>295</v>
      </c>
      <c r="F8" s="895"/>
      <c r="G8" s="895"/>
      <c r="H8" s="895"/>
      <c r="I8" s="896"/>
      <c r="J8" s="691"/>
      <c r="K8" s="637"/>
      <c r="L8" s="638"/>
      <c r="M8" s="639"/>
      <c r="N8" s="632"/>
    </row>
    <row r="9" spans="1:14" ht="19.5" customHeight="1" thickBot="1">
      <c r="A9" s="632"/>
      <c r="B9" s="633"/>
      <c r="C9" s="634"/>
      <c r="D9" s="697"/>
      <c r="E9" s="650"/>
      <c r="F9" s="651" t="s">
        <v>208</v>
      </c>
      <c r="G9" s="652" t="s">
        <v>56</v>
      </c>
      <c r="H9" s="645"/>
      <c r="I9" s="653" t="s">
        <v>159</v>
      </c>
      <c r="J9" s="647"/>
      <c r="K9" s="637"/>
      <c r="L9" s="638"/>
      <c r="M9" s="639"/>
      <c r="N9" s="632"/>
    </row>
    <row r="10" spans="1:14" ht="19.5" customHeight="1" thickBot="1">
      <c r="A10" s="632"/>
      <c r="B10" s="633"/>
      <c r="C10" s="634"/>
      <c r="D10" s="697"/>
      <c r="E10" s="640"/>
      <c r="F10" s="641" t="s">
        <v>209</v>
      </c>
      <c r="G10" s="642" t="s">
        <v>127</v>
      </c>
      <c r="H10" s="645"/>
      <c r="I10" s="643" t="s">
        <v>159</v>
      </c>
      <c r="J10" s="644"/>
      <c r="K10" s="637"/>
      <c r="L10" s="638"/>
      <c r="M10" s="639"/>
      <c r="N10" s="632"/>
    </row>
    <row r="11" spans="1:14" ht="19.5" customHeight="1" thickBot="1">
      <c r="A11" s="632"/>
      <c r="B11" s="633"/>
      <c r="C11" s="634"/>
      <c r="D11" s="697"/>
      <c r="E11" s="640"/>
      <c r="F11" s="689" t="s">
        <v>210</v>
      </c>
      <c r="G11" s="642" t="s">
        <v>128</v>
      </c>
      <c r="H11" s="636"/>
      <c r="I11" s="643" t="s">
        <v>159</v>
      </c>
      <c r="J11" s="644"/>
      <c r="K11" s="637"/>
      <c r="L11" s="638"/>
      <c r="M11" s="639"/>
      <c r="N11" s="632"/>
    </row>
    <row r="12" spans="1:14" ht="19.5" customHeight="1" thickBot="1">
      <c r="A12" s="632"/>
      <c r="B12" s="633"/>
      <c r="C12" s="634"/>
      <c r="D12" s="697"/>
      <c r="E12" s="640"/>
      <c r="F12" s="686" t="s">
        <v>335</v>
      </c>
      <c r="G12" s="687" t="s">
        <v>129</v>
      </c>
      <c r="H12" s="645"/>
      <c r="I12" s="688" t="s">
        <v>312</v>
      </c>
      <c r="J12" s="658"/>
      <c r="K12" s="637"/>
      <c r="L12" s="638"/>
      <c r="M12" s="639"/>
      <c r="N12" s="632"/>
    </row>
    <row r="13" spans="1:14" ht="19.5" customHeight="1">
      <c r="A13" s="632"/>
      <c r="B13" s="633"/>
      <c r="C13" s="634"/>
      <c r="D13" s="698"/>
      <c r="E13" s="897" t="s">
        <v>297</v>
      </c>
      <c r="F13" s="898"/>
      <c r="G13" s="898"/>
      <c r="H13" s="898"/>
      <c r="I13" s="899"/>
      <c r="J13" s="690"/>
      <c r="K13" s="637"/>
      <c r="L13" s="638"/>
      <c r="M13" s="639"/>
      <c r="N13" s="632"/>
    </row>
    <row r="14" spans="1:14" ht="19.5" customHeight="1">
      <c r="A14" s="632"/>
      <c r="B14" s="633"/>
      <c r="C14" s="634"/>
      <c r="D14" s="889" t="s">
        <v>355</v>
      </c>
      <c r="E14" s="890"/>
      <c r="F14" s="890"/>
      <c r="G14" s="890"/>
      <c r="H14" s="890"/>
      <c r="I14" s="891"/>
      <c r="J14" s="692">
        <f>J7+J9+J10+J11+J12</f>
        <v>0</v>
      </c>
      <c r="K14" s="646"/>
      <c r="L14" s="638"/>
      <c r="M14" s="639"/>
      <c r="N14" s="632"/>
    </row>
    <row r="15" spans="1:14" ht="19.5" customHeight="1">
      <c r="A15" s="632"/>
      <c r="B15" s="633"/>
      <c r="C15" s="634"/>
      <c r="D15" s="697"/>
      <c r="E15" s="892" t="s">
        <v>298</v>
      </c>
      <c r="F15" s="893"/>
      <c r="G15" s="893"/>
      <c r="H15" s="893"/>
      <c r="I15" s="722"/>
      <c r="J15" s="654"/>
      <c r="K15" s="637"/>
      <c r="L15" s="638"/>
      <c r="M15" s="639"/>
      <c r="N15" s="632"/>
    </row>
    <row r="16" spans="1:14" ht="19.5" customHeight="1">
      <c r="A16" s="632"/>
      <c r="B16" s="633"/>
      <c r="C16" s="634"/>
      <c r="D16" s="697"/>
      <c r="E16" s="897" t="s">
        <v>299</v>
      </c>
      <c r="F16" s="898"/>
      <c r="G16" s="898"/>
      <c r="H16" s="898"/>
      <c r="I16" s="899"/>
      <c r="J16" s="658"/>
      <c r="K16" s="637"/>
      <c r="L16" s="638"/>
      <c r="M16" s="639"/>
      <c r="N16" s="632"/>
    </row>
    <row r="17" spans="1:14" ht="19.5" customHeight="1">
      <c r="A17" s="632"/>
      <c r="B17" s="633"/>
      <c r="C17" s="634"/>
      <c r="D17" s="889" t="s">
        <v>356</v>
      </c>
      <c r="E17" s="890"/>
      <c r="F17" s="890"/>
      <c r="G17" s="890"/>
      <c r="H17" s="890"/>
      <c r="I17" s="891"/>
      <c r="J17" s="699">
        <f>SUM(J15:J16)</f>
        <v>0</v>
      </c>
      <c r="K17" s="637"/>
      <c r="L17" s="638"/>
      <c r="M17" s="639"/>
      <c r="N17" s="632"/>
    </row>
    <row r="18" spans="1:14" ht="19.5" customHeight="1">
      <c r="A18" s="632"/>
      <c r="B18" s="633"/>
      <c r="C18" s="634"/>
      <c r="D18" s="705"/>
      <c r="E18" s="911" t="s">
        <v>300</v>
      </c>
      <c r="F18" s="912"/>
      <c r="G18" s="912"/>
      <c r="H18" s="912"/>
      <c r="I18" s="913"/>
      <c r="J18" s="700"/>
      <c r="K18" s="637"/>
      <c r="L18" s="638"/>
      <c r="M18" s="639"/>
      <c r="N18" s="632"/>
    </row>
    <row r="19" spans="1:14" ht="19.5" customHeight="1">
      <c r="A19" s="632"/>
      <c r="B19" s="633"/>
      <c r="C19" s="634"/>
      <c r="D19" s="706"/>
      <c r="E19" s="917" t="s">
        <v>301</v>
      </c>
      <c r="F19" s="918"/>
      <c r="G19" s="918"/>
      <c r="H19" s="918"/>
      <c r="I19" s="919"/>
      <c r="J19" s="644"/>
      <c r="K19" s="637"/>
      <c r="L19" s="638"/>
      <c r="M19" s="639"/>
      <c r="N19" s="632"/>
    </row>
    <row r="20" spans="1:14" ht="19.5" customHeight="1">
      <c r="A20" s="632"/>
      <c r="B20" s="633"/>
      <c r="C20" s="634"/>
      <c r="D20" s="707"/>
      <c r="E20" s="914" t="s">
        <v>302</v>
      </c>
      <c r="F20" s="915"/>
      <c r="G20" s="915"/>
      <c r="H20" s="915"/>
      <c r="I20" s="916"/>
      <c r="J20" s="701"/>
      <c r="K20" s="637"/>
      <c r="L20" s="638"/>
      <c r="M20" s="639"/>
      <c r="N20" s="632"/>
    </row>
    <row r="21" spans="1:14" ht="19.5" customHeight="1">
      <c r="A21" s="632"/>
      <c r="B21" s="633"/>
      <c r="C21" s="634"/>
      <c r="D21" s="889" t="s">
        <v>357</v>
      </c>
      <c r="E21" s="890"/>
      <c r="F21" s="890"/>
      <c r="G21" s="890"/>
      <c r="H21" s="890"/>
      <c r="I21" s="891"/>
      <c r="J21" s="692">
        <f>SUM(J18:J20)</f>
        <v>0</v>
      </c>
      <c r="K21" s="646"/>
      <c r="L21" s="638"/>
      <c r="M21" s="639"/>
      <c r="N21" s="632"/>
    </row>
    <row r="22" spans="1:14" ht="19.5" customHeight="1">
      <c r="A22" s="632"/>
      <c r="B22" s="648"/>
      <c r="C22" s="900" t="s">
        <v>2</v>
      </c>
      <c r="D22" s="901"/>
      <c r="E22" s="901"/>
      <c r="F22" s="901"/>
      <c r="G22" s="901"/>
      <c r="H22" s="901"/>
      <c r="I22" s="902"/>
      <c r="J22" s="649">
        <f>J14+J17+J21</f>
        <v>0</v>
      </c>
      <c r="K22" s="646"/>
      <c r="L22" s="638"/>
      <c r="M22" s="639"/>
      <c r="N22" s="632"/>
    </row>
    <row r="23" spans="1:14" ht="19.5" customHeight="1">
      <c r="A23" s="632"/>
      <c r="B23" s="633"/>
      <c r="C23" s="655"/>
      <c r="D23" s="697"/>
      <c r="E23" s="908" t="s">
        <v>324</v>
      </c>
      <c r="F23" s="909"/>
      <c r="G23" s="909"/>
      <c r="H23" s="909"/>
      <c r="I23" s="910"/>
      <c r="J23" s="704"/>
      <c r="K23" s="637"/>
      <c r="L23" s="638"/>
      <c r="M23" s="639"/>
      <c r="N23" s="632"/>
    </row>
    <row r="24" spans="1:14" ht="19.5" customHeight="1">
      <c r="A24" s="632"/>
      <c r="B24" s="633"/>
      <c r="C24" s="655"/>
      <c r="D24" s="889" t="s">
        <v>358</v>
      </c>
      <c r="E24" s="890"/>
      <c r="F24" s="890"/>
      <c r="G24" s="890"/>
      <c r="H24" s="890"/>
      <c r="I24" s="891"/>
      <c r="J24" s="699">
        <f>SUM(J23:J23)</f>
        <v>0</v>
      </c>
      <c r="K24" s="637"/>
      <c r="L24" s="638"/>
      <c r="M24" s="639"/>
      <c r="N24" s="632"/>
    </row>
    <row r="25" spans="1:14" ht="19.5" customHeight="1">
      <c r="A25" s="632"/>
      <c r="B25" s="633"/>
      <c r="C25" s="655"/>
      <c r="D25" s="709"/>
      <c r="E25" s="908" t="s">
        <v>304</v>
      </c>
      <c r="F25" s="909"/>
      <c r="G25" s="909"/>
      <c r="H25" s="909"/>
      <c r="I25" s="910"/>
      <c r="J25" s="708">
        <f>SUM(J23:J24)</f>
        <v>0</v>
      </c>
      <c r="K25" s="646"/>
      <c r="L25" s="638"/>
      <c r="M25" s="639"/>
      <c r="N25" s="632"/>
    </row>
    <row r="26" spans="1:14" ht="19.5" customHeight="1">
      <c r="A26" s="656"/>
      <c r="B26" s="657"/>
      <c r="C26" s="640"/>
      <c r="D26" s="889" t="s">
        <v>359</v>
      </c>
      <c r="E26" s="890"/>
      <c r="F26" s="890"/>
      <c r="G26" s="890"/>
      <c r="H26" s="890"/>
      <c r="I26" s="891"/>
      <c r="J26" s="692">
        <f>SUM(J25:J25)</f>
        <v>0</v>
      </c>
      <c r="K26" s="646"/>
      <c r="L26" s="638"/>
      <c r="M26" s="639"/>
      <c r="N26" s="632"/>
    </row>
    <row r="27" spans="1:14" ht="19.5" customHeight="1" thickBot="1">
      <c r="A27" s="632"/>
      <c r="B27" s="633"/>
      <c r="C27" s="900" t="s">
        <v>6</v>
      </c>
      <c r="D27" s="901"/>
      <c r="E27" s="901"/>
      <c r="F27" s="901"/>
      <c r="G27" s="901"/>
      <c r="H27" s="901"/>
      <c r="I27" s="902"/>
      <c r="J27" s="710">
        <f>J24+J26</f>
        <v>0</v>
      </c>
      <c r="K27" s="637"/>
      <c r="L27" s="638"/>
      <c r="M27" s="639"/>
      <c r="N27" s="632"/>
    </row>
    <row r="28" spans="1:14" ht="19.5" customHeight="1" thickBot="1">
      <c r="A28" s="656"/>
      <c r="B28" s="903" t="s">
        <v>305</v>
      </c>
      <c r="C28" s="904"/>
      <c r="D28" s="904"/>
      <c r="E28" s="904"/>
      <c r="F28" s="904"/>
      <c r="G28" s="904"/>
      <c r="H28" s="904"/>
      <c r="I28" s="905"/>
      <c r="J28" s="659">
        <f>J22+J27</f>
        <v>0</v>
      </c>
      <c r="K28" s="712"/>
      <c r="L28" s="713"/>
      <c r="M28" s="639"/>
      <c r="N28" s="632"/>
    </row>
    <row r="29" spans="1:14" ht="11.25">
      <c r="A29" s="632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2"/>
    </row>
    <row r="30" spans="2:11" s="661" customFormat="1" ht="13.5" customHeight="1">
      <c r="B30" s="355" t="s">
        <v>306</v>
      </c>
      <c r="C30" s="736" t="s">
        <v>160</v>
      </c>
      <c r="D30" s="736"/>
      <c r="E30" s="907"/>
      <c r="F30" s="907"/>
      <c r="G30" s="907"/>
      <c r="H30" s="907"/>
      <c r="I30" s="907"/>
      <c r="J30" s="907"/>
      <c r="K30" s="662"/>
    </row>
    <row r="31" spans="2:11" s="661" customFormat="1" ht="13.5" customHeight="1">
      <c r="B31" s="355" t="s">
        <v>307</v>
      </c>
      <c r="C31" s="736" t="s">
        <v>308</v>
      </c>
      <c r="D31" s="736"/>
      <c r="E31" s="907"/>
      <c r="F31" s="907"/>
      <c r="G31" s="907"/>
      <c r="H31" s="907"/>
      <c r="I31" s="907"/>
      <c r="J31" s="907"/>
      <c r="K31" s="662"/>
    </row>
    <row r="32" spans="2:11" s="663" customFormat="1" ht="13.5" customHeight="1">
      <c r="B32" s="308" t="s">
        <v>285</v>
      </c>
      <c r="C32" s="736" t="s">
        <v>130</v>
      </c>
      <c r="D32" s="736"/>
      <c r="E32" s="660"/>
      <c r="F32" s="660"/>
      <c r="G32" s="660"/>
      <c r="H32" s="660"/>
      <c r="I32" s="660"/>
      <c r="J32" s="660"/>
      <c r="K32" s="664"/>
    </row>
    <row r="33" spans="2:11" s="663" customFormat="1" ht="39.75" customHeight="1">
      <c r="B33" s="308"/>
      <c r="C33" s="906" t="s">
        <v>169</v>
      </c>
      <c r="D33" s="906"/>
      <c r="E33" s="906"/>
      <c r="F33" s="906"/>
      <c r="G33" s="906"/>
      <c r="H33" s="906"/>
      <c r="I33" s="906"/>
      <c r="J33" s="906"/>
      <c r="K33" s="664"/>
    </row>
    <row r="34" spans="2:11" ht="13.5" customHeight="1">
      <c r="B34" s="355" t="s">
        <v>228</v>
      </c>
      <c r="C34" s="746" t="s">
        <v>187</v>
      </c>
      <c r="D34" s="746"/>
      <c r="E34" s="798"/>
      <c r="F34" s="798"/>
      <c r="G34" s="798"/>
      <c r="H34" s="798"/>
      <c r="I34" s="798"/>
      <c r="J34" s="798"/>
      <c r="K34" s="665"/>
    </row>
    <row r="35" spans="2:10" ht="8.25" customHeight="1">
      <c r="B35" s="343"/>
      <c r="C35" s="344"/>
      <c r="D35" s="344"/>
      <c r="E35" s="711"/>
      <c r="F35" s="711"/>
      <c r="G35" s="711"/>
      <c r="H35" s="711"/>
      <c r="I35" s="711"/>
      <c r="J35" s="310"/>
    </row>
    <row r="36" ht="8.25" customHeight="1"/>
    <row r="38" s="307" customFormat="1" ht="12">
      <c r="G38" s="666"/>
    </row>
  </sheetData>
  <mergeCells count="25">
    <mergeCell ref="B1:J1"/>
    <mergeCell ref="B3:J3"/>
    <mergeCell ref="B6:I6"/>
    <mergeCell ref="E13:I13"/>
    <mergeCell ref="D24:I24"/>
    <mergeCell ref="E25:I25"/>
    <mergeCell ref="D17:I17"/>
    <mergeCell ref="E18:I18"/>
    <mergeCell ref="E20:I20"/>
    <mergeCell ref="D21:I21"/>
    <mergeCell ref="E19:I19"/>
    <mergeCell ref="C22:I22"/>
    <mergeCell ref="C32:J32"/>
    <mergeCell ref="C34:J34"/>
    <mergeCell ref="B28:I28"/>
    <mergeCell ref="C33:J33"/>
    <mergeCell ref="C30:J30"/>
    <mergeCell ref="C31:J31"/>
    <mergeCell ref="D26:I26"/>
    <mergeCell ref="C27:I27"/>
    <mergeCell ref="E23:I23"/>
    <mergeCell ref="D14:I14"/>
    <mergeCell ref="E15:H15"/>
    <mergeCell ref="E8:I8"/>
    <mergeCell ref="E16:I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N60"/>
  <sheetViews>
    <sheetView view="pageBreakPreview" zoomScale="85" zoomScaleNormal="55" zoomScaleSheetLayoutView="85" zoomScalePageLayoutView="0" workbookViewId="0" topLeftCell="A1">
      <selection activeCell="D3" sqref="D3"/>
    </sheetView>
  </sheetViews>
  <sheetFormatPr defaultColWidth="8.00390625" defaultRowHeight="13.5"/>
  <cols>
    <col min="1" max="1" width="2.25390625" style="76" customWidth="1"/>
    <col min="2" max="4" width="3.625" style="76" customWidth="1"/>
    <col min="5" max="5" width="23.00390625" style="76" customWidth="1"/>
    <col min="6" max="6" width="28.875" style="76" customWidth="1"/>
    <col min="7" max="25" width="14.625" style="76" customWidth="1"/>
    <col min="26" max="26" width="12.25390625" style="76" bestFit="1" customWidth="1"/>
    <col min="27" max="27" width="12.25390625" style="76" customWidth="1"/>
    <col min="28" max="28" width="10.25390625" style="76" customWidth="1"/>
    <col min="29" max="16384" width="8.00390625" style="76" customWidth="1"/>
  </cols>
  <sheetData>
    <row r="1" spans="1:2" ht="14.25">
      <c r="A1" s="75"/>
      <c r="B1" s="68" t="s">
        <v>276</v>
      </c>
    </row>
    <row r="2" spans="1:26" s="78" customFormat="1" ht="19.5" customHeight="1">
      <c r="A2" s="77"/>
      <c r="B2" s="927" t="s">
        <v>57</v>
      </c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927"/>
    </row>
    <row r="3" spans="2:25" ht="19.5" customHeight="1" thickBot="1">
      <c r="B3" s="79" t="s">
        <v>58</v>
      </c>
      <c r="C3" s="80"/>
      <c r="D3" s="80"/>
      <c r="E3" s="80"/>
      <c r="F3" s="80"/>
      <c r="G3" s="80"/>
      <c r="H3" s="80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76" t="s">
        <v>59</v>
      </c>
    </row>
    <row r="4" spans="2:25" ht="19.5" customHeight="1" thickBot="1">
      <c r="B4" s="82" t="s">
        <v>60</v>
      </c>
      <c r="C4" s="83"/>
      <c r="D4" s="83"/>
      <c r="E4" s="84"/>
      <c r="F4" s="85"/>
      <c r="G4" s="265" t="s">
        <v>24</v>
      </c>
      <c r="H4" s="255" t="s">
        <v>25</v>
      </c>
      <c r="I4" s="86" t="s">
        <v>26</v>
      </c>
      <c r="J4" s="87" t="s">
        <v>61</v>
      </c>
      <c r="K4" s="87" t="s">
        <v>62</v>
      </c>
      <c r="L4" s="87" t="s">
        <v>63</v>
      </c>
      <c r="M4" s="87" t="s">
        <v>64</v>
      </c>
      <c r="N4" s="87" t="s">
        <v>65</v>
      </c>
      <c r="O4" s="87" t="s">
        <v>66</v>
      </c>
      <c r="P4" s="87" t="s">
        <v>67</v>
      </c>
      <c r="Q4" s="87" t="s">
        <v>68</v>
      </c>
      <c r="R4" s="87" t="s">
        <v>69</v>
      </c>
      <c r="S4" s="87" t="s">
        <v>70</v>
      </c>
      <c r="T4" s="87" t="s">
        <v>71</v>
      </c>
      <c r="U4" s="87" t="s">
        <v>72</v>
      </c>
      <c r="V4" s="87" t="s">
        <v>73</v>
      </c>
      <c r="W4" s="87" t="s">
        <v>74</v>
      </c>
      <c r="X4" s="86" t="s">
        <v>125</v>
      </c>
      <c r="Y4" s="88" t="s">
        <v>41</v>
      </c>
    </row>
    <row r="5" spans="2:25" ht="19.5" customHeight="1">
      <c r="B5" s="934" t="s">
        <v>75</v>
      </c>
      <c r="C5" s="245" t="s">
        <v>76</v>
      </c>
      <c r="D5" s="246"/>
      <c r="E5" s="90"/>
      <c r="F5" s="95"/>
      <c r="G5" s="266"/>
      <c r="H5" s="256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136"/>
      <c r="Y5" s="98"/>
    </row>
    <row r="6" spans="2:25" ht="19.5" customHeight="1">
      <c r="B6" s="935"/>
      <c r="C6" s="99"/>
      <c r="D6" s="100" t="s">
        <v>77</v>
      </c>
      <c r="E6" s="101"/>
      <c r="F6" s="102"/>
      <c r="G6" s="267"/>
      <c r="H6" s="257"/>
      <c r="I6" s="103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3"/>
      <c r="Y6" s="105"/>
    </row>
    <row r="7" spans="2:25" ht="19.5" customHeight="1">
      <c r="B7" s="935"/>
      <c r="C7" s="99"/>
      <c r="D7" s="106"/>
      <c r="E7" s="937" t="s">
        <v>2</v>
      </c>
      <c r="F7" s="168" t="s">
        <v>3</v>
      </c>
      <c r="G7" s="268"/>
      <c r="H7" s="258"/>
      <c r="I7" s="108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249"/>
      <c r="Y7" s="110"/>
    </row>
    <row r="8" spans="2:25" ht="19.5" customHeight="1">
      <c r="B8" s="935"/>
      <c r="C8" s="99"/>
      <c r="D8" s="106"/>
      <c r="E8" s="938"/>
      <c r="F8" s="474" t="s">
        <v>4</v>
      </c>
      <c r="G8" s="268"/>
      <c r="H8" s="258"/>
      <c r="I8" s="112"/>
      <c r="J8" s="109"/>
      <c r="K8" s="112"/>
      <c r="L8" s="109"/>
      <c r="M8" s="109"/>
      <c r="N8" s="109"/>
      <c r="O8" s="109"/>
      <c r="P8" s="112"/>
      <c r="Q8" s="109"/>
      <c r="R8" s="109"/>
      <c r="S8" s="112"/>
      <c r="T8" s="109"/>
      <c r="U8" s="109"/>
      <c r="V8" s="112"/>
      <c r="W8" s="109"/>
      <c r="X8" s="249"/>
      <c r="Y8" s="110"/>
    </row>
    <row r="9" spans="2:25" ht="19.5" customHeight="1">
      <c r="B9" s="935"/>
      <c r="C9" s="99"/>
      <c r="D9" s="106"/>
      <c r="E9" s="939"/>
      <c r="F9" s="478" t="s">
        <v>5</v>
      </c>
      <c r="G9" s="269"/>
      <c r="H9" s="259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249"/>
      <c r="Y9" s="110"/>
    </row>
    <row r="10" spans="2:25" ht="19.5" customHeight="1">
      <c r="B10" s="935"/>
      <c r="C10" s="99"/>
      <c r="D10" s="106"/>
      <c r="E10" s="938" t="s">
        <v>6</v>
      </c>
      <c r="F10" s="478" t="s">
        <v>7</v>
      </c>
      <c r="G10" s="269"/>
      <c r="H10" s="259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249"/>
      <c r="Y10" s="110"/>
    </row>
    <row r="11" spans="2:25" ht="19.5" customHeight="1">
      <c r="B11" s="935"/>
      <c r="C11" s="99"/>
      <c r="D11" s="114"/>
      <c r="E11" s="939"/>
      <c r="F11" s="477" t="s">
        <v>8</v>
      </c>
      <c r="G11" s="269"/>
      <c r="H11" s="259"/>
      <c r="I11" s="109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09"/>
      <c r="X11" s="249"/>
      <c r="Y11" s="110"/>
    </row>
    <row r="12" spans="2:25" ht="19.5" customHeight="1">
      <c r="B12" s="935"/>
      <c r="C12" s="99"/>
      <c r="D12" s="126" t="s">
        <v>46</v>
      </c>
      <c r="E12" s="167"/>
      <c r="F12" s="107"/>
      <c r="G12" s="268"/>
      <c r="H12" s="258"/>
      <c r="I12" s="109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09"/>
      <c r="X12" s="480"/>
      <c r="Y12" s="481"/>
    </row>
    <row r="13" spans="2:25" ht="19.5" customHeight="1">
      <c r="B13" s="935"/>
      <c r="C13" s="99"/>
      <c r="D13" s="100" t="s">
        <v>1</v>
      </c>
      <c r="F13" s="115"/>
      <c r="G13" s="270"/>
      <c r="H13" s="111"/>
      <c r="I13" s="479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0"/>
      <c r="X13" s="475"/>
      <c r="Y13" s="476"/>
    </row>
    <row r="14" spans="1:25" ht="19.5" customHeight="1">
      <c r="A14" s="116"/>
      <c r="B14" s="935"/>
      <c r="C14" s="117" t="s">
        <v>78</v>
      </c>
      <c r="D14" s="118"/>
      <c r="E14" s="119"/>
      <c r="F14" s="120"/>
      <c r="G14" s="271"/>
      <c r="H14" s="261"/>
      <c r="I14" s="122"/>
      <c r="J14" s="133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250"/>
      <c r="Y14" s="123"/>
    </row>
    <row r="15" spans="1:25" ht="19.5" customHeight="1">
      <c r="A15" s="116"/>
      <c r="B15" s="935"/>
      <c r="C15" s="99"/>
      <c r="D15" s="124" t="s">
        <v>79</v>
      </c>
      <c r="E15" s="101"/>
      <c r="F15" s="102"/>
      <c r="G15" s="267"/>
      <c r="H15" s="257"/>
      <c r="I15" s="103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39"/>
      <c r="Y15" s="125"/>
    </row>
    <row r="16" spans="2:25" ht="19.5" customHeight="1">
      <c r="B16" s="935"/>
      <c r="C16" s="99"/>
      <c r="D16" s="126"/>
      <c r="E16" s="113"/>
      <c r="F16" s="107"/>
      <c r="G16" s="268"/>
      <c r="H16" s="258"/>
      <c r="I16" s="108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249"/>
      <c r="Y16" s="110"/>
    </row>
    <row r="17" spans="1:25" ht="19.5" customHeight="1">
      <c r="A17" s="116"/>
      <c r="B17" s="935"/>
      <c r="C17" s="127"/>
      <c r="D17" s="92"/>
      <c r="E17" s="92"/>
      <c r="F17" s="128"/>
      <c r="G17" s="272"/>
      <c r="H17" s="262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247"/>
      <c r="Y17" s="131"/>
    </row>
    <row r="18" spans="2:25" ht="19.5" customHeight="1">
      <c r="B18" s="935"/>
      <c r="C18" s="132" t="s">
        <v>80</v>
      </c>
      <c r="D18" s="118"/>
      <c r="E18" s="119"/>
      <c r="F18" s="120"/>
      <c r="G18" s="271"/>
      <c r="H18" s="261"/>
      <c r="I18" s="133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1"/>
      <c r="Y18" s="123"/>
    </row>
    <row r="19" spans="2:25" ht="19.5" customHeight="1">
      <c r="B19" s="935"/>
      <c r="C19" s="93" t="s">
        <v>81</v>
      </c>
      <c r="D19" s="94"/>
      <c r="E19" s="92"/>
      <c r="F19" s="128"/>
      <c r="G19" s="272"/>
      <c r="H19" s="262"/>
      <c r="I19" s="134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29"/>
      <c r="Y19" s="123"/>
    </row>
    <row r="20" spans="2:25" ht="19.5" customHeight="1">
      <c r="B20" s="935"/>
      <c r="C20" s="99"/>
      <c r="D20" s="124"/>
      <c r="E20" s="101"/>
      <c r="F20" s="102"/>
      <c r="G20" s="267"/>
      <c r="H20" s="257"/>
      <c r="I20" s="135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39"/>
      <c r="Y20" s="125"/>
    </row>
    <row r="21" spans="1:25" ht="19.5" customHeight="1">
      <c r="A21" s="116"/>
      <c r="B21" s="935"/>
      <c r="C21" s="99"/>
      <c r="D21" s="94"/>
      <c r="E21" s="92"/>
      <c r="F21" s="115"/>
      <c r="G21" s="270"/>
      <c r="H21" s="260"/>
      <c r="I21" s="136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247"/>
      <c r="Y21" s="131"/>
    </row>
    <row r="22" spans="1:25" ht="19.5" customHeight="1">
      <c r="A22" s="116"/>
      <c r="B22" s="935"/>
      <c r="C22" s="117" t="s">
        <v>82</v>
      </c>
      <c r="D22" s="118"/>
      <c r="E22" s="119"/>
      <c r="F22" s="138"/>
      <c r="G22" s="273"/>
      <c r="H22" s="263"/>
      <c r="I22" s="139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39"/>
      <c r="Y22" s="123"/>
    </row>
    <row r="23" spans="1:25" ht="19.5" customHeight="1">
      <c r="A23" s="116"/>
      <c r="B23" s="935"/>
      <c r="C23" s="93"/>
      <c r="D23" s="124"/>
      <c r="E23" s="101"/>
      <c r="F23" s="102"/>
      <c r="G23" s="267"/>
      <c r="H23" s="257"/>
      <c r="I23" s="103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39"/>
      <c r="Y23" s="125"/>
    </row>
    <row r="24" spans="2:25" ht="19.5" customHeight="1">
      <c r="B24" s="935"/>
      <c r="C24" s="93"/>
      <c r="D24" s="141"/>
      <c r="E24" s="100"/>
      <c r="F24" s="115"/>
      <c r="G24" s="270"/>
      <c r="H24" s="260"/>
      <c r="I24" s="136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247"/>
      <c r="Y24" s="131"/>
    </row>
    <row r="25" spans="2:25" ht="19.5" customHeight="1">
      <c r="B25" s="935"/>
      <c r="C25" s="132" t="s">
        <v>83</v>
      </c>
      <c r="D25" s="118"/>
      <c r="E25" s="119"/>
      <c r="F25" s="120"/>
      <c r="G25" s="271"/>
      <c r="H25" s="261"/>
      <c r="I25" s="121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1"/>
      <c r="Y25" s="123"/>
    </row>
    <row r="26" spans="2:25" ht="19.5" customHeight="1">
      <c r="B26" s="935"/>
      <c r="C26" s="142" t="s">
        <v>84</v>
      </c>
      <c r="D26" s="94"/>
      <c r="E26" s="92"/>
      <c r="F26" s="128"/>
      <c r="G26" s="272"/>
      <c r="H26" s="262"/>
      <c r="I26" s="129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29"/>
      <c r="Y26" s="123"/>
    </row>
    <row r="27" spans="1:25" ht="19.5" customHeight="1">
      <c r="A27" s="116"/>
      <c r="B27" s="935"/>
      <c r="C27" s="143" t="s">
        <v>85</v>
      </c>
      <c r="D27" s="118"/>
      <c r="E27" s="119"/>
      <c r="F27" s="120"/>
      <c r="G27" s="271"/>
      <c r="H27" s="261"/>
      <c r="I27" s="121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1"/>
      <c r="Y27" s="123"/>
    </row>
    <row r="28" spans="1:25" ht="19.5" customHeight="1">
      <c r="A28" s="116"/>
      <c r="B28" s="935"/>
      <c r="C28" s="142" t="s">
        <v>86</v>
      </c>
      <c r="D28" s="94"/>
      <c r="E28" s="92"/>
      <c r="F28" s="128"/>
      <c r="G28" s="272"/>
      <c r="H28" s="262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29"/>
      <c r="Y28" s="123"/>
    </row>
    <row r="29" spans="2:25" ht="19.5" customHeight="1">
      <c r="B29" s="935"/>
      <c r="C29" s="144" t="s">
        <v>87</v>
      </c>
      <c r="D29" s="144"/>
      <c r="E29" s="144"/>
      <c r="F29" s="138"/>
      <c r="G29" s="273"/>
      <c r="H29" s="263"/>
      <c r="I29" s="139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22"/>
      <c r="X29" s="139"/>
      <c r="Y29" s="123"/>
    </row>
    <row r="30" spans="2:118" ht="19.5" customHeight="1" thickBot="1">
      <c r="B30" s="936"/>
      <c r="C30" s="145" t="s">
        <v>88</v>
      </c>
      <c r="D30" s="146"/>
      <c r="E30" s="147"/>
      <c r="F30" s="148"/>
      <c r="G30" s="274"/>
      <c r="H30" s="264"/>
      <c r="I30" s="149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280"/>
      <c r="Y30" s="123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</row>
    <row r="31" spans="1:26" ht="19.5" customHeight="1">
      <c r="A31" s="80"/>
      <c r="B31" s="91"/>
      <c r="C31" s="100"/>
      <c r="D31" s="100"/>
      <c r="E31" s="100"/>
      <c r="F31" s="100"/>
      <c r="G31" s="100"/>
      <c r="H31" s="100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2"/>
      <c r="Z31" s="91"/>
    </row>
    <row r="32" spans="2:25" ht="19.5" customHeight="1" thickBot="1">
      <c r="B32" s="79" t="s">
        <v>89</v>
      </c>
      <c r="C32" s="153"/>
      <c r="D32" s="153"/>
      <c r="E32" s="153"/>
      <c r="F32" s="153"/>
      <c r="G32" s="153"/>
      <c r="H32" s="153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76" t="s">
        <v>90</v>
      </c>
    </row>
    <row r="33" spans="2:25" ht="19.5" customHeight="1" thickBot="1">
      <c r="B33" s="82" t="s">
        <v>91</v>
      </c>
      <c r="C33" s="154"/>
      <c r="D33" s="154"/>
      <c r="E33" s="155"/>
      <c r="F33" s="85"/>
      <c r="G33" s="265" t="s">
        <v>24</v>
      </c>
      <c r="H33" s="255" t="s">
        <v>25</v>
      </c>
      <c r="I33" s="86" t="s">
        <v>26</v>
      </c>
      <c r="J33" s="87" t="s">
        <v>61</v>
      </c>
      <c r="K33" s="87" t="s">
        <v>62</v>
      </c>
      <c r="L33" s="87" t="s">
        <v>63</v>
      </c>
      <c r="M33" s="87" t="s">
        <v>64</v>
      </c>
      <c r="N33" s="87" t="s">
        <v>65</v>
      </c>
      <c r="O33" s="87" t="s">
        <v>66</v>
      </c>
      <c r="P33" s="87" t="s">
        <v>67</v>
      </c>
      <c r="Q33" s="87" t="s">
        <v>68</v>
      </c>
      <c r="R33" s="87" t="s">
        <v>69</v>
      </c>
      <c r="S33" s="87" t="s">
        <v>70</v>
      </c>
      <c r="T33" s="87" t="s">
        <v>71</v>
      </c>
      <c r="U33" s="87" t="s">
        <v>72</v>
      </c>
      <c r="V33" s="87" t="s">
        <v>73</v>
      </c>
      <c r="W33" s="87" t="s">
        <v>74</v>
      </c>
      <c r="X33" s="86" t="s">
        <v>125</v>
      </c>
      <c r="Y33" s="88" t="s">
        <v>41</v>
      </c>
    </row>
    <row r="34" spans="2:25" ht="19.5" customHeight="1">
      <c r="B34" s="935" t="s">
        <v>92</v>
      </c>
      <c r="C34" s="156" t="s">
        <v>93</v>
      </c>
      <c r="D34" s="157"/>
      <c r="E34" s="157"/>
      <c r="F34" s="158"/>
      <c r="G34" s="275"/>
      <c r="H34" s="90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248"/>
      <c r="Y34" s="160"/>
    </row>
    <row r="35" spans="2:25" ht="19.5" customHeight="1">
      <c r="B35" s="935"/>
      <c r="C35" s="161"/>
      <c r="D35" s="124" t="s">
        <v>94</v>
      </c>
      <c r="E35" s="162"/>
      <c r="F35" s="163"/>
      <c r="G35" s="276"/>
      <c r="H35" s="101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251"/>
      <c r="Y35" s="165"/>
    </row>
    <row r="36" spans="2:25" ht="19.5" customHeight="1">
      <c r="B36" s="935"/>
      <c r="C36" s="166"/>
      <c r="D36" s="126" t="s">
        <v>95</v>
      </c>
      <c r="E36" s="167"/>
      <c r="F36" s="168"/>
      <c r="G36" s="277"/>
      <c r="H36" s="113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281"/>
      <c r="Y36" s="170"/>
    </row>
    <row r="37" spans="1:25" ht="19.5" customHeight="1">
      <c r="A37" s="116"/>
      <c r="B37" s="935"/>
      <c r="C37" s="171"/>
      <c r="D37" s="94"/>
      <c r="E37" s="172"/>
      <c r="F37" s="173"/>
      <c r="G37" s="99"/>
      <c r="H37" s="100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251"/>
      <c r="Y37" s="175"/>
    </row>
    <row r="38" spans="1:25" ht="19.5" customHeight="1">
      <c r="A38" s="116"/>
      <c r="B38" s="935"/>
      <c r="C38" s="176" t="s">
        <v>96</v>
      </c>
      <c r="D38" s="177"/>
      <c r="E38" s="177"/>
      <c r="F38" s="178"/>
      <c r="G38" s="132"/>
      <c r="H38" s="11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252"/>
      <c r="Y38" s="180"/>
    </row>
    <row r="39" spans="1:25" ht="19.5" customHeight="1">
      <c r="A39" s="116"/>
      <c r="B39" s="935"/>
      <c r="C39" s="166"/>
      <c r="D39" s="124" t="s">
        <v>97</v>
      </c>
      <c r="E39" s="162"/>
      <c r="F39" s="163"/>
      <c r="G39" s="276"/>
      <c r="H39" s="101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251"/>
      <c r="Y39" s="165"/>
    </row>
    <row r="40" spans="2:25" ht="19.5" customHeight="1">
      <c r="B40" s="935"/>
      <c r="C40" s="171"/>
      <c r="D40" s="92"/>
      <c r="E40" s="172"/>
      <c r="F40" s="181"/>
      <c r="G40" s="127"/>
      <c r="H40" s="9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282"/>
      <c r="Y40" s="175"/>
    </row>
    <row r="41" spans="2:25" ht="19.5" customHeight="1">
      <c r="B41" s="935"/>
      <c r="C41" s="183" t="s">
        <v>98</v>
      </c>
      <c r="D41" s="184"/>
      <c r="E41" s="94"/>
      <c r="F41" s="173"/>
      <c r="G41" s="99"/>
      <c r="H41" s="100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253"/>
      <c r="Y41" s="185"/>
    </row>
    <row r="42" spans="2:25" ht="19.5" customHeight="1">
      <c r="B42" s="935"/>
      <c r="C42" s="186" t="s">
        <v>99</v>
      </c>
      <c r="D42" s="119"/>
      <c r="E42" s="119"/>
      <c r="F42" s="178"/>
      <c r="G42" s="132"/>
      <c r="H42" s="11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252"/>
      <c r="Y42" s="180"/>
    </row>
    <row r="43" spans="2:25" ht="19.5" customHeight="1">
      <c r="B43" s="935"/>
      <c r="C43" s="186" t="s">
        <v>100</v>
      </c>
      <c r="D43" s="119"/>
      <c r="E43" s="119"/>
      <c r="F43" s="178"/>
      <c r="G43" s="132"/>
      <c r="H43" s="11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252"/>
      <c r="Y43" s="180"/>
    </row>
    <row r="44" spans="2:26" s="91" customFormat="1" ht="19.5" customHeight="1" thickBot="1">
      <c r="B44" s="936"/>
      <c r="C44" s="187" t="s">
        <v>101</v>
      </c>
      <c r="D44" s="145"/>
      <c r="E44" s="188"/>
      <c r="F44" s="189"/>
      <c r="G44" s="278"/>
      <c r="H44" s="147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254"/>
      <c r="Y44" s="191"/>
      <c r="Z44" s="76"/>
    </row>
    <row r="45" spans="2:26" ht="19.5" customHeight="1">
      <c r="B45" s="91"/>
      <c r="C45" s="100"/>
      <c r="D45" s="100"/>
      <c r="E45" s="100"/>
      <c r="F45" s="100"/>
      <c r="G45" s="100"/>
      <c r="H45" s="100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92"/>
      <c r="Z45" s="91"/>
    </row>
    <row r="46" spans="2:24" ht="19.5" customHeight="1" thickBot="1">
      <c r="B46" s="79" t="s">
        <v>102</v>
      </c>
      <c r="C46" s="75"/>
      <c r="D46" s="75"/>
      <c r="E46" s="75"/>
      <c r="F46" s="75"/>
      <c r="G46" s="75"/>
      <c r="H46" s="75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</row>
    <row r="47" spans="2:24" ht="19.5" customHeight="1" thickBot="1">
      <c r="B47" s="82" t="s">
        <v>103</v>
      </c>
      <c r="C47" s="154"/>
      <c r="D47" s="154"/>
      <c r="E47" s="155"/>
      <c r="F47" s="85"/>
      <c r="G47" s="265" t="s">
        <v>24</v>
      </c>
      <c r="H47" s="255" t="s">
        <v>25</v>
      </c>
      <c r="I47" s="86" t="s">
        <v>26</v>
      </c>
      <c r="J47" s="87" t="s">
        <v>61</v>
      </c>
      <c r="K47" s="87" t="s">
        <v>62</v>
      </c>
      <c r="L47" s="87" t="s">
        <v>63</v>
      </c>
      <c r="M47" s="87" t="s">
        <v>64</v>
      </c>
      <c r="N47" s="87" t="s">
        <v>65</v>
      </c>
      <c r="O47" s="87" t="s">
        <v>66</v>
      </c>
      <c r="P47" s="87" t="s">
        <v>67</v>
      </c>
      <c r="Q47" s="87" t="s">
        <v>68</v>
      </c>
      <c r="R47" s="87" t="s">
        <v>69</v>
      </c>
      <c r="S47" s="87" t="s">
        <v>70</v>
      </c>
      <c r="T47" s="87" t="s">
        <v>71</v>
      </c>
      <c r="U47" s="87" t="s">
        <v>72</v>
      </c>
      <c r="V47" s="87" t="s">
        <v>73</v>
      </c>
      <c r="W47" s="87" t="s">
        <v>74</v>
      </c>
      <c r="X47" s="283" t="s">
        <v>125</v>
      </c>
    </row>
    <row r="48" spans="2:24" ht="19.5" customHeight="1">
      <c r="B48" s="928" t="s">
        <v>104</v>
      </c>
      <c r="C48" s="929"/>
      <c r="D48" s="930"/>
      <c r="E48" s="193" t="s">
        <v>105</v>
      </c>
      <c r="F48" s="158"/>
      <c r="G48" s="275"/>
      <c r="H48" s="90"/>
      <c r="I48" s="194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59"/>
      <c r="X48" s="285"/>
    </row>
    <row r="49" spans="2:28" ht="19.5" customHeight="1" thickBot="1">
      <c r="B49" s="931" t="s">
        <v>106</v>
      </c>
      <c r="C49" s="932"/>
      <c r="D49" s="933"/>
      <c r="E49" s="196" t="s">
        <v>107</v>
      </c>
      <c r="F49" s="198"/>
      <c r="G49" s="279"/>
      <c r="H49" s="197"/>
      <c r="I49" s="199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84"/>
      <c r="X49" s="201"/>
      <c r="AB49" s="202"/>
    </row>
    <row r="50" spans="2:28" s="205" customFormat="1" ht="19.5" customHeight="1">
      <c r="B50" s="203"/>
      <c r="C50" s="91"/>
      <c r="D50" s="91"/>
      <c r="E50" s="89"/>
      <c r="F50" s="91"/>
      <c r="G50" s="91"/>
      <c r="H50" s="91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76"/>
      <c r="AB50" s="206"/>
    </row>
    <row r="51" spans="2:25" ht="15" customHeight="1">
      <c r="B51" s="203"/>
      <c r="C51" s="91"/>
      <c r="D51" s="91"/>
      <c r="E51" s="91"/>
      <c r="F51" s="91"/>
      <c r="G51" s="91"/>
      <c r="H51" s="91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</row>
    <row r="52" spans="1:3" ht="15" customHeight="1">
      <c r="A52" s="75"/>
      <c r="B52" s="208" t="s">
        <v>108</v>
      </c>
      <c r="C52" s="100" t="s">
        <v>334</v>
      </c>
    </row>
    <row r="53" spans="1:24" ht="15" customHeight="1">
      <c r="A53" s="75"/>
      <c r="B53" s="208" t="s">
        <v>109</v>
      </c>
      <c r="C53" s="100" t="s">
        <v>182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</row>
    <row r="54" spans="1:24" ht="15" customHeight="1">
      <c r="A54" s="75"/>
      <c r="B54" s="208" t="s">
        <v>109</v>
      </c>
      <c r="C54" s="100" t="s">
        <v>325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</row>
    <row r="55" spans="1:24" ht="15" customHeight="1">
      <c r="A55" s="75"/>
      <c r="B55" s="208" t="s">
        <v>29</v>
      </c>
      <c r="C55" s="100" t="s">
        <v>130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</row>
    <row r="56" spans="1:24" ht="15" customHeight="1">
      <c r="A56" s="75"/>
      <c r="B56" s="208" t="s">
        <v>30</v>
      </c>
      <c r="C56" s="100" t="s">
        <v>326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</row>
    <row r="57" spans="1:24" ht="15" customHeight="1">
      <c r="A57" s="75"/>
      <c r="B57" s="208" t="s">
        <v>30</v>
      </c>
      <c r="C57" s="100" t="s">
        <v>187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</row>
    <row r="58" spans="1:24" ht="15" customHeight="1">
      <c r="A58" s="75"/>
      <c r="B58" s="208" t="s">
        <v>30</v>
      </c>
      <c r="C58" s="100" t="s">
        <v>327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</row>
    <row r="59" spans="2:24" ht="15" customHeight="1">
      <c r="B59" s="208" t="s">
        <v>30</v>
      </c>
      <c r="C59" s="100" t="s">
        <v>328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</row>
    <row r="60" spans="2:24" ht="13.5">
      <c r="B60" s="208" t="s">
        <v>30</v>
      </c>
      <c r="C60" s="100" t="s">
        <v>329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</row>
  </sheetData>
  <sheetProtection/>
  <mergeCells count="7">
    <mergeCell ref="B2:Z2"/>
    <mergeCell ref="B48:D48"/>
    <mergeCell ref="B49:D49"/>
    <mergeCell ref="B5:B30"/>
    <mergeCell ref="B34:B44"/>
    <mergeCell ref="E7:E9"/>
    <mergeCell ref="E10:E1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8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view="pageBreakPreview" zoomScaleSheetLayoutView="100" zoomScalePageLayoutView="0" workbookViewId="0" topLeftCell="A1">
      <selection activeCell="B3" sqref="B3:G3"/>
    </sheetView>
  </sheetViews>
  <sheetFormatPr defaultColWidth="9.00390625" defaultRowHeight="13.5"/>
  <cols>
    <col min="1" max="1" width="2.625" style="217" customWidth="1"/>
    <col min="2" max="2" width="4.625" style="217" customWidth="1"/>
    <col min="3" max="3" width="23.625" style="217" customWidth="1"/>
    <col min="4" max="4" width="8.625" style="217" customWidth="1"/>
    <col min="5" max="5" width="18.375" style="217" bestFit="1" customWidth="1"/>
    <col min="6" max="7" width="15.625" style="217" customWidth="1"/>
    <col min="8" max="8" width="2.625" style="217" customWidth="1"/>
    <col min="9" max="16384" width="9.00390625" style="217" customWidth="1"/>
  </cols>
  <sheetData>
    <row r="1" spans="1:10" s="212" customFormat="1" ht="19.5" customHeight="1">
      <c r="A1" s="209"/>
      <c r="B1" s="920" t="s">
        <v>277</v>
      </c>
      <c r="C1" s="921"/>
      <c r="D1" s="921"/>
      <c r="E1" s="921"/>
      <c r="F1" s="921"/>
      <c r="G1" s="921"/>
      <c r="H1" s="210"/>
      <c r="I1" s="210"/>
      <c r="J1" s="211"/>
    </row>
    <row r="2" spans="1:10" s="212" customFormat="1" ht="8.25" customHeight="1">
      <c r="A2" s="209"/>
      <c r="B2" s="213"/>
      <c r="C2" s="210"/>
      <c r="D2" s="210"/>
      <c r="E2" s="210"/>
      <c r="F2" s="210"/>
      <c r="G2" s="210"/>
      <c r="H2" s="210"/>
      <c r="I2" s="210"/>
      <c r="J2" s="211"/>
    </row>
    <row r="3" spans="1:10" ht="19.5" customHeight="1">
      <c r="A3" s="214"/>
      <c r="B3" s="922" t="s">
        <v>110</v>
      </c>
      <c r="C3" s="940"/>
      <c r="D3" s="940"/>
      <c r="E3" s="940"/>
      <c r="F3" s="940"/>
      <c r="G3" s="940"/>
      <c r="H3" s="215"/>
      <c r="I3" s="215"/>
      <c r="J3" s="216"/>
    </row>
    <row r="4" ht="8.25" customHeight="1" thickBot="1"/>
    <row r="5" spans="2:7" ht="19.5" customHeight="1">
      <c r="B5" s="941" t="s">
        <v>111</v>
      </c>
      <c r="C5" s="948" t="s">
        <v>112</v>
      </c>
      <c r="D5" s="949"/>
      <c r="E5" s="950"/>
      <c r="F5" s="218" t="s">
        <v>113</v>
      </c>
      <c r="G5" s="219" t="s">
        <v>114</v>
      </c>
    </row>
    <row r="6" spans="2:7" ht="19.5" customHeight="1" thickBot="1">
      <c r="B6" s="942"/>
      <c r="C6" s="220" t="s">
        <v>115</v>
      </c>
      <c r="D6" s="951" t="s">
        <v>116</v>
      </c>
      <c r="E6" s="952"/>
      <c r="F6" s="221" t="s">
        <v>38</v>
      </c>
      <c r="G6" s="222" t="s">
        <v>117</v>
      </c>
    </row>
    <row r="7" spans="2:7" s="212" customFormat="1" ht="19.5" customHeight="1">
      <c r="B7" s="223">
        <v>1</v>
      </c>
      <c r="C7" s="224"/>
      <c r="D7" s="207" t="s">
        <v>118</v>
      </c>
      <c r="E7" s="225" t="s">
        <v>119</v>
      </c>
      <c r="F7" s="226"/>
      <c r="G7" s="227"/>
    </row>
    <row r="8" spans="1:7" s="212" customFormat="1" ht="19.5" customHeight="1">
      <c r="A8" s="228"/>
      <c r="B8" s="229">
        <v>2</v>
      </c>
      <c r="C8" s="230"/>
      <c r="D8" s="231" t="s">
        <v>120</v>
      </c>
      <c r="E8" s="230" t="s">
        <v>119</v>
      </c>
      <c r="F8" s="232"/>
      <c r="G8" s="233"/>
    </row>
    <row r="9" spans="1:7" s="212" customFormat="1" ht="19.5" customHeight="1">
      <c r="A9" s="228"/>
      <c r="B9" s="229">
        <v>3</v>
      </c>
      <c r="C9" s="230"/>
      <c r="D9" s="231" t="s">
        <v>120</v>
      </c>
      <c r="E9" s="230" t="s">
        <v>119</v>
      </c>
      <c r="F9" s="232"/>
      <c r="G9" s="233"/>
    </row>
    <row r="10" spans="1:7" s="212" customFormat="1" ht="19.5" customHeight="1">
      <c r="A10" s="228"/>
      <c r="B10" s="229">
        <v>4</v>
      </c>
      <c r="C10" s="230"/>
      <c r="D10" s="231" t="s">
        <v>120</v>
      </c>
      <c r="E10" s="230" t="s">
        <v>119</v>
      </c>
      <c r="F10" s="232"/>
      <c r="G10" s="233"/>
    </row>
    <row r="11" spans="1:7" s="212" customFormat="1" ht="19.5" customHeight="1">
      <c r="A11" s="228"/>
      <c r="B11" s="229">
        <v>5</v>
      </c>
      <c r="C11" s="230"/>
      <c r="D11" s="231" t="s">
        <v>120</v>
      </c>
      <c r="E11" s="230" t="s">
        <v>119</v>
      </c>
      <c r="F11" s="232"/>
      <c r="G11" s="233"/>
    </row>
    <row r="12" spans="1:7" s="212" customFormat="1" ht="19.5" customHeight="1">
      <c r="A12" s="228"/>
      <c r="B12" s="229">
        <v>6</v>
      </c>
      <c r="C12" s="230"/>
      <c r="D12" s="231" t="s">
        <v>120</v>
      </c>
      <c r="E12" s="230" t="s">
        <v>119</v>
      </c>
      <c r="F12" s="232"/>
      <c r="G12" s="233"/>
    </row>
    <row r="13" spans="1:7" s="212" customFormat="1" ht="19.5" customHeight="1">
      <c r="A13" s="228"/>
      <c r="B13" s="229">
        <v>7</v>
      </c>
      <c r="C13" s="230"/>
      <c r="D13" s="231" t="s">
        <v>120</v>
      </c>
      <c r="E13" s="230" t="s">
        <v>119</v>
      </c>
      <c r="F13" s="232"/>
      <c r="G13" s="233"/>
    </row>
    <row r="14" spans="1:7" s="212" customFormat="1" ht="19.5" customHeight="1">
      <c r="A14" s="228"/>
      <c r="B14" s="229">
        <v>8</v>
      </c>
      <c r="C14" s="230"/>
      <c r="D14" s="231" t="s">
        <v>120</v>
      </c>
      <c r="E14" s="230" t="s">
        <v>119</v>
      </c>
      <c r="F14" s="232"/>
      <c r="G14" s="233"/>
    </row>
    <row r="15" spans="1:7" s="212" customFormat="1" ht="19.5" customHeight="1">
      <c r="A15" s="228"/>
      <c r="B15" s="229">
        <v>9</v>
      </c>
      <c r="C15" s="230"/>
      <c r="D15" s="231" t="s">
        <v>120</v>
      </c>
      <c r="E15" s="230" t="s">
        <v>119</v>
      </c>
      <c r="F15" s="232"/>
      <c r="G15" s="233"/>
    </row>
    <row r="16" spans="2:7" s="212" customFormat="1" ht="19.5" customHeight="1" thickBot="1">
      <c r="B16" s="234">
        <v>10</v>
      </c>
      <c r="C16" s="235"/>
      <c r="D16" s="231" t="s">
        <v>120</v>
      </c>
      <c r="E16" s="230" t="s">
        <v>119</v>
      </c>
      <c r="F16" s="236"/>
      <c r="G16" s="237"/>
    </row>
    <row r="17" spans="2:7" ht="19.5" customHeight="1" thickBot="1">
      <c r="B17" s="945" t="s">
        <v>121</v>
      </c>
      <c r="C17" s="946"/>
      <c r="D17" s="946"/>
      <c r="E17" s="947"/>
      <c r="F17" s="238">
        <f>SUM(F7:F16)</f>
        <v>0</v>
      </c>
      <c r="G17" s="239">
        <f>SUM(G7:G16)</f>
        <v>0</v>
      </c>
    </row>
    <row r="18" spans="2:7" ht="8.25" customHeight="1">
      <c r="B18" s="240"/>
      <c r="C18" s="240"/>
      <c r="D18" s="240"/>
      <c r="E18" s="240"/>
      <c r="F18" s="241"/>
      <c r="G18" s="242"/>
    </row>
    <row r="19" spans="2:7" s="212" customFormat="1" ht="13.5" customHeight="1">
      <c r="B19" s="243" t="s">
        <v>29</v>
      </c>
      <c r="C19" s="953" t="s">
        <v>9</v>
      </c>
      <c r="D19" s="907"/>
      <c r="E19" s="907"/>
      <c r="F19" s="907"/>
      <c r="G19" s="907"/>
    </row>
    <row r="20" spans="2:7" s="212" customFormat="1" ht="13.5" customHeight="1">
      <c r="B20" s="243" t="s">
        <v>122</v>
      </c>
      <c r="C20" s="954" t="s">
        <v>10</v>
      </c>
      <c r="D20" s="907"/>
      <c r="E20" s="907"/>
      <c r="F20" s="907"/>
      <c r="G20" s="907"/>
    </row>
    <row r="21" spans="2:7" s="212" customFormat="1" ht="13.5" customHeight="1">
      <c r="B21" s="243" t="s">
        <v>45</v>
      </c>
      <c r="C21" s="954" t="s">
        <v>12</v>
      </c>
      <c r="D21" s="907"/>
      <c r="E21" s="907"/>
      <c r="F21" s="907"/>
      <c r="G21" s="907"/>
    </row>
    <row r="22" spans="2:7" s="212" customFormat="1" ht="13.5" customHeight="1">
      <c r="B22" s="243" t="s">
        <v>123</v>
      </c>
      <c r="C22" s="943" t="s">
        <v>11</v>
      </c>
      <c r="D22" s="944"/>
      <c r="E22" s="944"/>
      <c r="F22" s="944"/>
      <c r="G22" s="944"/>
    </row>
    <row r="23" spans="2:7" s="212" customFormat="1" ht="13.5" customHeight="1">
      <c r="B23" s="243" t="s">
        <v>31</v>
      </c>
      <c r="C23" s="954" t="s">
        <v>13</v>
      </c>
      <c r="D23" s="907"/>
      <c r="E23" s="907"/>
      <c r="F23" s="907"/>
      <c r="G23" s="907"/>
    </row>
    <row r="24" spans="2:7" s="212" customFormat="1" ht="43.5" customHeight="1">
      <c r="B24" s="243" t="s">
        <v>124</v>
      </c>
      <c r="C24" s="955" t="s">
        <v>177</v>
      </c>
      <c r="D24" s="907"/>
      <c r="E24" s="907"/>
      <c r="F24" s="907"/>
      <c r="G24" s="907"/>
    </row>
    <row r="25" spans="2:7" s="212" customFormat="1" ht="13.5" customHeight="1">
      <c r="B25" s="243" t="s">
        <v>124</v>
      </c>
      <c r="C25" s="907" t="s">
        <v>133</v>
      </c>
      <c r="D25" s="907"/>
      <c r="E25" s="907"/>
      <c r="F25" s="907"/>
      <c r="G25" s="907"/>
    </row>
    <row r="26" spans="6:7" ht="8.25" customHeight="1">
      <c r="F26" s="244"/>
      <c r="G26" s="244"/>
    </row>
    <row r="29" ht="8.25" customHeight="1"/>
    <row r="38" ht="19.5" customHeight="1"/>
  </sheetData>
  <sheetProtection/>
  <mergeCells count="13">
    <mergeCell ref="C23:G23"/>
    <mergeCell ref="C25:G25"/>
    <mergeCell ref="C24:G24"/>
    <mergeCell ref="B1:G1"/>
    <mergeCell ref="B3:G3"/>
    <mergeCell ref="B5:B6"/>
    <mergeCell ref="C22:G22"/>
    <mergeCell ref="B17:E17"/>
    <mergeCell ref="C5:E5"/>
    <mergeCell ref="D6:E6"/>
    <mergeCell ref="C19:G19"/>
    <mergeCell ref="C20:G20"/>
    <mergeCell ref="C21:G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Normal="85" zoomScaleSheetLayoutView="100" workbookViewId="0" topLeftCell="A1">
      <selection activeCell="B1" sqref="B1"/>
    </sheetView>
  </sheetViews>
  <sheetFormatPr defaultColWidth="9.00390625" defaultRowHeight="13.5"/>
  <cols>
    <col min="1" max="2" width="2.25390625" style="550" customWidth="1"/>
    <col min="3" max="3" width="21.00390625" style="550" customWidth="1"/>
    <col min="4" max="4" width="25.00390625" style="550" customWidth="1"/>
    <col min="5" max="5" width="40.75390625" style="550" customWidth="1"/>
    <col min="6" max="7" width="2.625" style="550" customWidth="1"/>
    <col min="8" max="16384" width="9.00390625" style="550" customWidth="1"/>
  </cols>
  <sheetData>
    <row r="1" spans="1:6" s="548" customFormat="1" ht="14.25">
      <c r="A1" s="342"/>
      <c r="B1" s="617" t="s">
        <v>264</v>
      </c>
      <c r="C1" s="511"/>
      <c r="D1" s="513"/>
      <c r="E1" s="513"/>
      <c r="F1" s="288"/>
    </row>
    <row r="2" spans="1:6" s="548" customFormat="1" ht="12" customHeight="1">
      <c r="A2" s="342"/>
      <c r="B2" s="342"/>
      <c r="C2" s="511"/>
      <c r="D2" s="513"/>
      <c r="E2" s="513"/>
      <c r="F2" s="288"/>
    </row>
    <row r="3" spans="1:6" s="548" customFormat="1" ht="17.25">
      <c r="A3" s="342"/>
      <c r="B3" s="783" t="s">
        <v>309</v>
      </c>
      <c r="C3" s="783"/>
      <c r="D3" s="783"/>
      <c r="E3" s="783"/>
      <c r="F3" s="488"/>
    </row>
    <row r="4" spans="1:6" s="548" customFormat="1" ht="17.25">
      <c r="A4" s="342"/>
      <c r="B4" s="342"/>
      <c r="C4" s="512"/>
      <c r="D4" s="512"/>
      <c r="E4" s="512"/>
      <c r="F4" s="512"/>
    </row>
    <row r="5" spans="1:6" s="549" customFormat="1" ht="15" customHeight="1" thickBot="1">
      <c r="A5" s="69"/>
      <c r="B5" s="69"/>
      <c r="C5" s="70"/>
      <c r="D5" s="356"/>
      <c r="E5" s="363" t="s">
        <v>38</v>
      </c>
      <c r="F5" s="357"/>
    </row>
    <row r="6" spans="1:6" ht="39.75" customHeight="1" thickBot="1">
      <c r="A6" s="608"/>
      <c r="B6" s="777" t="s">
        <v>14</v>
      </c>
      <c r="C6" s="778"/>
      <c r="D6" s="609" t="s">
        <v>275</v>
      </c>
      <c r="E6" s="610" t="s">
        <v>241</v>
      </c>
      <c r="F6" s="307"/>
    </row>
    <row r="7" spans="1:6" s="551" customFormat="1" ht="39.75" customHeight="1">
      <c r="A7" s="611"/>
      <c r="B7" s="779" t="s">
        <v>234</v>
      </c>
      <c r="C7" s="780"/>
      <c r="D7" s="727"/>
      <c r="E7" s="732" t="s">
        <v>338</v>
      </c>
      <c r="F7" s="362"/>
    </row>
    <row r="8" spans="1:6" s="551" customFormat="1" ht="39.75" customHeight="1">
      <c r="A8" s="611"/>
      <c r="B8" s="781" t="s">
        <v>235</v>
      </c>
      <c r="C8" s="782"/>
      <c r="D8" s="728"/>
      <c r="E8" s="612"/>
      <c r="F8" s="362"/>
    </row>
    <row r="9" spans="1:6" s="551" customFormat="1" ht="39.75" customHeight="1">
      <c r="A9" s="611"/>
      <c r="B9" s="781" t="s">
        <v>236</v>
      </c>
      <c r="C9" s="782"/>
      <c r="D9" s="728"/>
      <c r="E9" s="612"/>
      <c r="F9" s="362"/>
    </row>
    <row r="10" spans="1:6" s="551" customFormat="1" ht="39.75" customHeight="1">
      <c r="A10" s="611"/>
      <c r="B10" s="779" t="s">
        <v>237</v>
      </c>
      <c r="C10" s="780"/>
      <c r="D10" s="728"/>
      <c r="E10" s="612"/>
      <c r="F10" s="362"/>
    </row>
    <row r="11" spans="1:6" s="551" customFormat="1" ht="39.75" customHeight="1">
      <c r="A11" s="611"/>
      <c r="B11" s="781" t="s">
        <v>238</v>
      </c>
      <c r="C11" s="782"/>
      <c r="D11" s="728"/>
      <c r="E11" s="612"/>
      <c r="F11" s="362"/>
    </row>
    <row r="12" spans="1:6" s="551" customFormat="1" ht="39.75" customHeight="1">
      <c r="A12" s="611"/>
      <c r="B12" s="779" t="s">
        <v>239</v>
      </c>
      <c r="C12" s="780"/>
      <c r="D12" s="728"/>
      <c r="E12" s="612"/>
      <c r="F12" s="362"/>
    </row>
    <row r="13" spans="1:6" s="551" customFormat="1" ht="39.75" customHeight="1" thickBot="1">
      <c r="A13" s="611"/>
      <c r="B13" s="784" t="s">
        <v>240</v>
      </c>
      <c r="C13" s="785"/>
      <c r="D13" s="729"/>
      <c r="E13" s="613"/>
      <c r="F13" s="362"/>
    </row>
    <row r="14" spans="1:6" s="551" customFormat="1" ht="33" customHeight="1" thickBot="1" thickTop="1">
      <c r="A14" s="611"/>
      <c r="B14" s="786" t="s">
        <v>246</v>
      </c>
      <c r="C14" s="787"/>
      <c r="D14" s="730"/>
      <c r="E14" s="614"/>
      <c r="F14" s="362"/>
    </row>
    <row r="15" spans="1:6" ht="12">
      <c r="A15" s="307"/>
      <c r="B15" s="615"/>
      <c r="C15" s="615"/>
      <c r="D15" s="615"/>
      <c r="E15" s="307"/>
      <c r="F15" s="307"/>
    </row>
    <row r="16" spans="1:7" s="606" customFormat="1" ht="27.75" customHeight="1">
      <c r="A16" s="616"/>
      <c r="B16" s="313" t="s">
        <v>290</v>
      </c>
      <c r="C16" s="788" t="s">
        <v>263</v>
      </c>
      <c r="D16" s="788"/>
      <c r="E16" s="788"/>
      <c r="F16" s="788"/>
      <c r="G16" s="616"/>
    </row>
    <row r="17" spans="1:7" s="605" customFormat="1" ht="14.25" customHeight="1">
      <c r="A17" s="344"/>
      <c r="B17" s="309" t="s">
        <v>228</v>
      </c>
      <c r="C17" s="789" t="s">
        <v>291</v>
      </c>
      <c r="D17" s="789"/>
      <c r="E17" s="789"/>
      <c r="F17" s="789"/>
      <c r="G17" s="344"/>
    </row>
    <row r="18" spans="1:7" s="605" customFormat="1" ht="14.25" customHeight="1">
      <c r="A18" s="344"/>
      <c r="B18" s="309" t="s">
        <v>228</v>
      </c>
      <c r="C18" s="789" t="s">
        <v>175</v>
      </c>
      <c r="D18" s="789"/>
      <c r="E18" s="789"/>
      <c r="F18" s="789"/>
      <c r="G18" s="344"/>
    </row>
    <row r="19" spans="1:7" s="605" customFormat="1" ht="14.25" customHeight="1">
      <c r="A19" s="344"/>
      <c r="B19" s="309" t="s">
        <v>228</v>
      </c>
      <c r="C19" s="788" t="s">
        <v>292</v>
      </c>
      <c r="D19" s="788"/>
      <c r="E19" s="788"/>
      <c r="F19" s="788"/>
      <c r="G19" s="344"/>
    </row>
    <row r="20" spans="1:7" s="605" customFormat="1" ht="36.75" customHeight="1">
      <c r="A20" s="344"/>
      <c r="B20" s="309" t="s">
        <v>228</v>
      </c>
      <c r="C20" s="788" t="s">
        <v>169</v>
      </c>
      <c r="D20" s="788"/>
      <c r="E20" s="788"/>
      <c r="F20" s="788"/>
      <c r="G20" s="344"/>
    </row>
    <row r="21" spans="1:7" s="605" customFormat="1" ht="14.25" customHeight="1">
      <c r="A21" s="344"/>
      <c r="B21" s="309" t="s">
        <v>228</v>
      </c>
      <c r="C21" s="789" t="s">
        <v>294</v>
      </c>
      <c r="D21" s="789"/>
      <c r="E21" s="789"/>
      <c r="F21" s="789"/>
      <c r="G21" s="344"/>
    </row>
    <row r="22" spans="1:6" s="605" customFormat="1" ht="14.25" customHeight="1">
      <c r="A22" s="344"/>
      <c r="B22" s="309"/>
      <c r="C22" s="309"/>
      <c r="D22" s="309"/>
      <c r="E22" s="309"/>
      <c r="F22" s="344"/>
    </row>
  </sheetData>
  <sheetProtection/>
  <mergeCells count="16">
    <mergeCell ref="C18:F18"/>
    <mergeCell ref="C19:F19"/>
    <mergeCell ref="C20:F20"/>
    <mergeCell ref="C21:F21"/>
    <mergeCell ref="B13:C13"/>
    <mergeCell ref="B14:C14"/>
    <mergeCell ref="C16:F16"/>
    <mergeCell ref="C17:F17"/>
    <mergeCell ref="B9:C9"/>
    <mergeCell ref="B10:C10"/>
    <mergeCell ref="B11:C11"/>
    <mergeCell ref="B12:C12"/>
    <mergeCell ref="B6:C6"/>
    <mergeCell ref="B7:C7"/>
    <mergeCell ref="B8:C8"/>
    <mergeCell ref="B3:E3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 topLeftCell="A1">
      <selection activeCell="B1" sqref="B1"/>
    </sheetView>
  </sheetViews>
  <sheetFormatPr defaultColWidth="9.00390625" defaultRowHeight="13.5"/>
  <cols>
    <col min="1" max="2" width="2.25390625" style="550" customWidth="1"/>
    <col min="3" max="3" width="21.00390625" style="550" customWidth="1"/>
    <col min="4" max="4" width="25.00390625" style="550" customWidth="1"/>
    <col min="5" max="5" width="40.75390625" style="550" customWidth="1"/>
    <col min="6" max="7" width="2.625" style="550" customWidth="1"/>
    <col min="8" max="16384" width="9.00390625" style="550" customWidth="1"/>
  </cols>
  <sheetData>
    <row r="1" spans="1:6" s="548" customFormat="1" ht="14.25">
      <c r="A1" s="342"/>
      <c r="B1" s="617" t="s">
        <v>265</v>
      </c>
      <c r="C1" s="511"/>
      <c r="D1" s="513"/>
      <c r="E1" s="513"/>
      <c r="F1" s="288"/>
    </row>
    <row r="2" spans="1:6" s="548" customFormat="1" ht="12" customHeight="1">
      <c r="A2" s="342"/>
      <c r="B2" s="342"/>
      <c r="C2" s="511"/>
      <c r="D2" s="513"/>
      <c r="E2" s="513"/>
      <c r="F2" s="288"/>
    </row>
    <row r="3" spans="1:6" s="548" customFormat="1" ht="17.25">
      <c r="A3" s="342"/>
      <c r="B3" s="783" t="s">
        <v>310</v>
      </c>
      <c r="C3" s="783"/>
      <c r="D3" s="783"/>
      <c r="E3" s="783"/>
      <c r="F3" s="488"/>
    </row>
    <row r="4" spans="1:6" s="548" customFormat="1" ht="17.25">
      <c r="A4" s="342"/>
      <c r="B4" s="342"/>
      <c r="C4" s="512"/>
      <c r="D4" s="512"/>
      <c r="E4" s="512"/>
      <c r="F4" s="512"/>
    </row>
    <row r="5" spans="1:6" s="549" customFormat="1" ht="15" customHeight="1" thickBot="1">
      <c r="A5" s="69"/>
      <c r="B5" s="69"/>
      <c r="C5" s="70"/>
      <c r="D5" s="356"/>
      <c r="E5" s="363" t="s">
        <v>38</v>
      </c>
      <c r="F5" s="357"/>
    </row>
    <row r="6" spans="1:6" ht="39.75" customHeight="1" thickBot="1">
      <c r="A6" s="608"/>
      <c r="B6" s="777" t="s">
        <v>14</v>
      </c>
      <c r="C6" s="778"/>
      <c r="D6" s="609" t="s">
        <v>275</v>
      </c>
      <c r="E6" s="610" t="s">
        <v>241</v>
      </c>
      <c r="F6" s="307"/>
    </row>
    <row r="7" spans="1:6" s="551" customFormat="1" ht="39.75" customHeight="1">
      <c r="A7" s="611"/>
      <c r="B7" s="779" t="s">
        <v>234</v>
      </c>
      <c r="C7" s="780"/>
      <c r="D7" s="727"/>
      <c r="E7" s="733" t="s">
        <v>339</v>
      </c>
      <c r="F7" s="362"/>
    </row>
    <row r="8" spans="1:6" s="551" customFormat="1" ht="39.75" customHeight="1">
      <c r="A8" s="611"/>
      <c r="B8" s="781" t="s">
        <v>235</v>
      </c>
      <c r="C8" s="782"/>
      <c r="D8" s="728"/>
      <c r="E8" s="612"/>
      <c r="F8" s="362"/>
    </row>
    <row r="9" spans="1:6" s="551" customFormat="1" ht="39.75" customHeight="1">
      <c r="A9" s="611"/>
      <c r="B9" s="781" t="s">
        <v>236</v>
      </c>
      <c r="C9" s="782"/>
      <c r="D9" s="728"/>
      <c r="E9" s="612"/>
      <c r="F9" s="362"/>
    </row>
    <row r="10" spans="1:6" s="551" customFormat="1" ht="39.75" customHeight="1">
      <c r="A10" s="611"/>
      <c r="B10" s="779" t="s">
        <v>237</v>
      </c>
      <c r="C10" s="780"/>
      <c r="D10" s="728"/>
      <c r="E10" s="612"/>
      <c r="F10" s="362"/>
    </row>
    <row r="11" spans="1:6" s="551" customFormat="1" ht="39.75" customHeight="1">
      <c r="A11" s="611"/>
      <c r="B11" s="781" t="s">
        <v>238</v>
      </c>
      <c r="C11" s="782"/>
      <c r="D11" s="728"/>
      <c r="E11" s="612"/>
      <c r="F11" s="362"/>
    </row>
    <row r="12" spans="1:6" s="551" customFormat="1" ht="39.75" customHeight="1">
      <c r="A12" s="611"/>
      <c r="B12" s="779" t="s">
        <v>239</v>
      </c>
      <c r="C12" s="780"/>
      <c r="D12" s="728"/>
      <c r="E12" s="612"/>
      <c r="F12" s="362"/>
    </row>
    <row r="13" spans="1:6" s="551" customFormat="1" ht="39.75" customHeight="1" thickBot="1">
      <c r="A13" s="611"/>
      <c r="B13" s="784" t="s">
        <v>240</v>
      </c>
      <c r="C13" s="785"/>
      <c r="D13" s="729"/>
      <c r="E13" s="613"/>
      <c r="F13" s="362"/>
    </row>
    <row r="14" spans="1:6" s="551" customFormat="1" ht="33" customHeight="1" thickBot="1" thickTop="1">
      <c r="A14" s="611"/>
      <c r="B14" s="786" t="s">
        <v>246</v>
      </c>
      <c r="C14" s="787"/>
      <c r="D14" s="730"/>
      <c r="E14" s="614"/>
      <c r="F14" s="362"/>
    </row>
    <row r="15" spans="1:6" ht="12">
      <c r="A15" s="307"/>
      <c r="B15" s="615"/>
      <c r="C15" s="615"/>
      <c r="D15" s="615"/>
      <c r="E15" s="307"/>
      <c r="F15" s="307"/>
    </row>
    <row r="16" spans="1:7" s="606" customFormat="1" ht="27.75" customHeight="1">
      <c r="A16" s="616"/>
      <c r="B16" s="313" t="s">
        <v>290</v>
      </c>
      <c r="C16" s="788" t="s">
        <v>263</v>
      </c>
      <c r="D16" s="788"/>
      <c r="E16" s="788"/>
      <c r="F16" s="788"/>
      <c r="G16" s="616"/>
    </row>
    <row r="17" spans="1:7" s="605" customFormat="1" ht="14.25" customHeight="1">
      <c r="A17" s="344"/>
      <c r="B17" s="309" t="s">
        <v>228</v>
      </c>
      <c r="C17" s="789" t="s">
        <v>291</v>
      </c>
      <c r="D17" s="789"/>
      <c r="E17" s="789"/>
      <c r="F17" s="789"/>
      <c r="G17" s="344"/>
    </row>
    <row r="18" spans="1:7" s="605" customFormat="1" ht="14.25" customHeight="1">
      <c r="A18" s="344"/>
      <c r="B18" s="309" t="s">
        <v>228</v>
      </c>
      <c r="C18" s="789" t="s">
        <v>175</v>
      </c>
      <c r="D18" s="789"/>
      <c r="E18" s="789"/>
      <c r="F18" s="789"/>
      <c r="G18" s="344"/>
    </row>
    <row r="19" spans="1:7" s="605" customFormat="1" ht="14.25" customHeight="1">
      <c r="A19" s="344"/>
      <c r="B19" s="309" t="s">
        <v>228</v>
      </c>
      <c r="C19" s="788" t="s">
        <v>292</v>
      </c>
      <c r="D19" s="788"/>
      <c r="E19" s="788"/>
      <c r="F19" s="788"/>
      <c r="G19" s="344"/>
    </row>
    <row r="20" spans="1:7" s="605" customFormat="1" ht="36.75" customHeight="1">
      <c r="A20" s="344"/>
      <c r="B20" s="309" t="s">
        <v>228</v>
      </c>
      <c r="C20" s="788" t="s">
        <v>293</v>
      </c>
      <c r="D20" s="788"/>
      <c r="E20" s="788"/>
      <c r="F20" s="788"/>
      <c r="G20" s="344"/>
    </row>
    <row r="21" spans="1:7" s="605" customFormat="1" ht="14.25" customHeight="1">
      <c r="A21" s="344"/>
      <c r="B21" s="309" t="s">
        <v>228</v>
      </c>
      <c r="C21" s="789" t="s">
        <v>294</v>
      </c>
      <c r="D21" s="789"/>
      <c r="E21" s="789"/>
      <c r="F21" s="789"/>
      <c r="G21" s="344"/>
    </row>
    <row r="22" spans="1:6" s="605" customFormat="1" ht="14.25" customHeight="1">
      <c r="A22" s="344"/>
      <c r="B22" s="309"/>
      <c r="C22" s="309"/>
      <c r="D22" s="309"/>
      <c r="E22" s="309"/>
      <c r="F22" s="344"/>
    </row>
  </sheetData>
  <mergeCells count="16">
    <mergeCell ref="C18:F18"/>
    <mergeCell ref="C19:F19"/>
    <mergeCell ref="C20:F20"/>
    <mergeCell ref="C21:F21"/>
    <mergeCell ref="B13:C13"/>
    <mergeCell ref="B14:C14"/>
    <mergeCell ref="C16:F16"/>
    <mergeCell ref="C17:F17"/>
    <mergeCell ref="B9:C9"/>
    <mergeCell ref="B10:C10"/>
    <mergeCell ref="B11:C11"/>
    <mergeCell ref="B12:C12"/>
    <mergeCell ref="B6:C6"/>
    <mergeCell ref="B7:C7"/>
    <mergeCell ref="B8:C8"/>
    <mergeCell ref="B3:E3"/>
  </mergeCells>
  <printOptions/>
  <pageMargins left="0.75" right="0.75" top="1" bottom="1" header="0.512" footer="0.51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115" zoomScaleSheetLayoutView="115" workbookViewId="0" topLeftCell="A1">
      <selection activeCell="C4" sqref="C4"/>
    </sheetView>
  </sheetViews>
  <sheetFormatPr defaultColWidth="9.00390625" defaultRowHeight="13.5"/>
  <cols>
    <col min="1" max="2" width="2.25390625" style="550" customWidth="1"/>
    <col min="3" max="3" width="21.00390625" style="550" customWidth="1"/>
    <col min="4" max="4" width="25.00390625" style="550" customWidth="1"/>
    <col min="5" max="5" width="40.75390625" style="550" customWidth="1"/>
    <col min="6" max="7" width="2.625" style="550" customWidth="1"/>
    <col min="8" max="16384" width="9.00390625" style="550" customWidth="1"/>
  </cols>
  <sheetData>
    <row r="1" spans="1:6" s="548" customFormat="1" ht="14.25">
      <c r="A1" s="342"/>
      <c r="B1" s="617" t="s">
        <v>212</v>
      </c>
      <c r="C1" s="511"/>
      <c r="D1" s="513"/>
      <c r="E1" s="513"/>
      <c r="F1" s="288"/>
    </row>
    <row r="2" spans="1:6" s="548" customFormat="1" ht="12" customHeight="1">
      <c r="A2" s="342"/>
      <c r="B2" s="342"/>
      <c r="C2" s="511"/>
      <c r="D2" s="513"/>
      <c r="E2" s="513"/>
      <c r="F2" s="288"/>
    </row>
    <row r="3" spans="1:6" s="548" customFormat="1" ht="17.25">
      <c r="A3" s="342"/>
      <c r="B3" s="783" t="s">
        <v>314</v>
      </c>
      <c r="C3" s="783"/>
      <c r="D3" s="783"/>
      <c r="E3" s="783"/>
      <c r="F3" s="783"/>
    </row>
    <row r="4" spans="1:6" s="548" customFormat="1" ht="17.25">
      <c r="A4" s="342"/>
      <c r="B4" s="342"/>
      <c r="C4" s="512"/>
      <c r="D4" s="512"/>
      <c r="E4" s="512"/>
      <c r="F4" s="512"/>
    </row>
    <row r="5" spans="1:6" s="549" customFormat="1" ht="15" customHeight="1" thickBot="1">
      <c r="A5" s="69"/>
      <c r="B5" s="69"/>
      <c r="C5" s="70"/>
      <c r="D5" s="356"/>
      <c r="E5" s="363" t="s">
        <v>38</v>
      </c>
      <c r="F5" s="357"/>
    </row>
    <row r="6" spans="1:6" ht="39.75" customHeight="1" thickBot="1">
      <c r="A6" s="608"/>
      <c r="B6" s="777" t="s">
        <v>14</v>
      </c>
      <c r="C6" s="778"/>
      <c r="D6" s="609" t="s">
        <v>275</v>
      </c>
      <c r="E6" s="610" t="s">
        <v>241</v>
      </c>
      <c r="F6" s="307"/>
    </row>
    <row r="7" spans="1:6" s="551" customFormat="1" ht="39.75" customHeight="1" thickBot="1">
      <c r="A7" s="611"/>
      <c r="B7" s="790" t="s">
        <v>268</v>
      </c>
      <c r="C7" s="791"/>
      <c r="D7" s="731"/>
      <c r="E7" s="734" t="s">
        <v>341</v>
      </c>
      <c r="F7" s="362"/>
    </row>
    <row r="8" spans="1:6" ht="12">
      <c r="A8" s="307"/>
      <c r="B8" s="608"/>
      <c r="C8" s="608"/>
      <c r="D8" s="608"/>
      <c r="E8" s="307"/>
      <c r="F8" s="307"/>
    </row>
    <row r="9" spans="1:7" s="606" customFormat="1" ht="27.75" customHeight="1">
      <c r="A9" s="616"/>
      <c r="B9" s="313" t="s">
        <v>290</v>
      </c>
      <c r="C9" s="788" t="s">
        <v>263</v>
      </c>
      <c r="D9" s="788"/>
      <c r="E9" s="788"/>
      <c r="F9" s="788"/>
      <c r="G9" s="616"/>
    </row>
    <row r="10" spans="1:7" s="605" customFormat="1" ht="14.25" customHeight="1">
      <c r="A10" s="344"/>
      <c r="B10" s="309" t="s">
        <v>228</v>
      </c>
      <c r="C10" s="789" t="s">
        <v>175</v>
      </c>
      <c r="D10" s="789"/>
      <c r="E10" s="789"/>
      <c r="F10" s="789"/>
      <c r="G10" s="344"/>
    </row>
    <row r="11" spans="1:7" s="605" customFormat="1" ht="14.25" customHeight="1">
      <c r="A11" s="344"/>
      <c r="B11" s="309" t="s">
        <v>228</v>
      </c>
      <c r="C11" s="788" t="s">
        <v>292</v>
      </c>
      <c r="D11" s="788"/>
      <c r="E11" s="788"/>
      <c r="F11" s="788"/>
      <c r="G11" s="344"/>
    </row>
    <row r="12" spans="1:7" s="605" customFormat="1" ht="36.75" customHeight="1">
      <c r="A12" s="344"/>
      <c r="B12" s="309" t="s">
        <v>228</v>
      </c>
      <c r="C12" s="788" t="s">
        <v>293</v>
      </c>
      <c r="D12" s="788"/>
      <c r="E12" s="788"/>
      <c r="F12" s="788"/>
      <c r="G12" s="344"/>
    </row>
    <row r="13" spans="1:7" s="605" customFormat="1" ht="14.25" customHeight="1">
      <c r="A13" s="344"/>
      <c r="B13" s="309" t="s">
        <v>228</v>
      </c>
      <c r="C13" s="789" t="s">
        <v>294</v>
      </c>
      <c r="D13" s="789"/>
      <c r="E13" s="789"/>
      <c r="F13" s="789"/>
      <c r="G13" s="344"/>
    </row>
    <row r="14" spans="1:6" s="605" customFormat="1" ht="14.25" customHeight="1">
      <c r="A14" s="344"/>
      <c r="B14" s="309"/>
      <c r="C14" s="309"/>
      <c r="D14" s="309"/>
      <c r="E14" s="309"/>
      <c r="F14" s="344"/>
    </row>
  </sheetData>
  <mergeCells count="8">
    <mergeCell ref="C13:F13"/>
    <mergeCell ref="C10:F10"/>
    <mergeCell ref="C11:F11"/>
    <mergeCell ref="B7:C7"/>
    <mergeCell ref="C12:F12"/>
    <mergeCell ref="B6:C6"/>
    <mergeCell ref="B3:F3"/>
    <mergeCell ref="C9:F9"/>
  </mergeCells>
  <printOptions/>
  <pageMargins left="0.75" right="0.75" top="1" bottom="1" header="0.512" footer="0.51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workbookViewId="0" topLeftCell="A1">
      <selection activeCell="B1" sqref="B1"/>
    </sheetView>
  </sheetViews>
  <sheetFormatPr defaultColWidth="9.00390625" defaultRowHeight="13.5"/>
  <cols>
    <col min="1" max="2" width="2.25390625" style="550" customWidth="1"/>
    <col min="3" max="3" width="21.00390625" style="550" customWidth="1"/>
    <col min="4" max="4" width="25.00390625" style="550" customWidth="1"/>
    <col min="5" max="5" width="40.75390625" style="550" customWidth="1"/>
    <col min="6" max="7" width="2.625" style="550" customWidth="1"/>
    <col min="8" max="16384" width="9.00390625" style="550" customWidth="1"/>
  </cols>
  <sheetData>
    <row r="1" spans="1:6" s="548" customFormat="1" ht="14.25">
      <c r="A1" s="342"/>
      <c r="B1" s="617" t="s">
        <v>266</v>
      </c>
      <c r="C1" s="511"/>
      <c r="D1" s="513"/>
      <c r="E1" s="513"/>
      <c r="F1" s="288"/>
    </row>
    <row r="2" spans="1:6" s="548" customFormat="1" ht="12" customHeight="1">
      <c r="A2" s="342"/>
      <c r="B2" s="342"/>
      <c r="C2" s="511"/>
      <c r="D2" s="513"/>
      <c r="E2" s="513"/>
      <c r="F2" s="288"/>
    </row>
    <row r="3" spans="1:6" s="548" customFormat="1" ht="17.25">
      <c r="A3" s="342"/>
      <c r="B3" s="342"/>
      <c r="C3" s="783" t="s">
        <v>311</v>
      </c>
      <c r="D3" s="783"/>
      <c r="E3" s="783"/>
      <c r="F3" s="783"/>
    </row>
    <row r="4" spans="1:6" s="548" customFormat="1" ht="17.25">
      <c r="A4" s="342"/>
      <c r="B4" s="342"/>
      <c r="C4" s="512"/>
      <c r="D4" s="512"/>
      <c r="E4" s="512"/>
      <c r="F4" s="512"/>
    </row>
    <row r="5" spans="1:6" s="549" customFormat="1" ht="15" customHeight="1" thickBot="1">
      <c r="A5" s="69"/>
      <c r="B5" s="69"/>
      <c r="C5" s="70"/>
      <c r="D5" s="356"/>
      <c r="E5" s="363" t="s">
        <v>38</v>
      </c>
      <c r="F5" s="357"/>
    </row>
    <row r="6" spans="1:6" ht="39.75" customHeight="1" thickBot="1">
      <c r="A6" s="608"/>
      <c r="B6" s="777" t="s">
        <v>14</v>
      </c>
      <c r="C6" s="778"/>
      <c r="D6" s="621" t="s">
        <v>343</v>
      </c>
      <c r="E6" s="610" t="s">
        <v>241</v>
      </c>
      <c r="F6" s="307"/>
    </row>
    <row r="7" spans="1:6" s="551" customFormat="1" ht="39.75" customHeight="1">
      <c r="A7" s="611"/>
      <c r="B7" s="779" t="s">
        <v>234</v>
      </c>
      <c r="C7" s="780"/>
      <c r="D7" s="667"/>
      <c r="E7" s="733" t="s">
        <v>340</v>
      </c>
      <c r="F7" s="362"/>
    </row>
    <row r="8" spans="1:6" s="551" customFormat="1" ht="39.75" customHeight="1">
      <c r="A8" s="611"/>
      <c r="B8" s="781" t="s">
        <v>235</v>
      </c>
      <c r="C8" s="782"/>
      <c r="D8" s="668"/>
      <c r="E8" s="612"/>
      <c r="F8" s="362"/>
    </row>
    <row r="9" spans="1:6" s="551" customFormat="1" ht="39.75" customHeight="1">
      <c r="A9" s="611"/>
      <c r="B9" s="781" t="s">
        <v>239</v>
      </c>
      <c r="C9" s="782"/>
      <c r="D9" s="668"/>
      <c r="E9" s="612"/>
      <c r="F9" s="362"/>
    </row>
    <row r="10" spans="1:6" s="551" customFormat="1" ht="39.75" customHeight="1">
      <c r="A10" s="611"/>
      <c r="B10" s="779" t="s">
        <v>267</v>
      </c>
      <c r="C10" s="780"/>
      <c r="D10" s="668"/>
      <c r="E10" s="612"/>
      <c r="F10" s="362"/>
    </row>
    <row r="11" spans="1:6" s="551" customFormat="1" ht="39.75" customHeight="1" thickBot="1">
      <c r="A11" s="611"/>
      <c r="B11" s="784" t="s">
        <v>240</v>
      </c>
      <c r="C11" s="785"/>
      <c r="D11" s="669"/>
      <c r="E11" s="612"/>
      <c r="F11" s="362"/>
    </row>
    <row r="12" spans="1:6" s="551" customFormat="1" ht="39.75" customHeight="1" thickBot="1" thickTop="1">
      <c r="A12" s="611"/>
      <c r="B12" s="786" t="s">
        <v>218</v>
      </c>
      <c r="C12" s="787"/>
      <c r="D12" s="618"/>
      <c r="E12" s="614"/>
      <c r="F12" s="362"/>
    </row>
    <row r="13" spans="1:6" ht="12">
      <c r="A13" s="307"/>
      <c r="B13" s="615"/>
      <c r="C13" s="615"/>
      <c r="D13" s="615"/>
      <c r="E13" s="307"/>
      <c r="F13" s="307"/>
    </row>
    <row r="14" spans="1:6" s="606" customFormat="1" ht="27.75" customHeight="1">
      <c r="A14" s="616"/>
      <c r="B14" s="313" t="s">
        <v>290</v>
      </c>
      <c r="C14" s="788" t="s">
        <v>344</v>
      </c>
      <c r="D14" s="788"/>
      <c r="E14" s="788"/>
      <c r="F14" s="616"/>
    </row>
    <row r="15" spans="1:6" s="605" customFormat="1" ht="14.25" customHeight="1">
      <c r="A15" s="344"/>
      <c r="B15" s="309" t="s">
        <v>228</v>
      </c>
      <c r="C15" s="789" t="s">
        <v>291</v>
      </c>
      <c r="D15" s="789"/>
      <c r="E15" s="789"/>
      <c r="F15" s="344"/>
    </row>
    <row r="16" spans="1:6" s="605" customFormat="1" ht="14.25" customHeight="1">
      <c r="A16" s="344"/>
      <c r="B16" s="309" t="s">
        <v>228</v>
      </c>
      <c r="C16" s="789" t="s">
        <v>175</v>
      </c>
      <c r="D16" s="789"/>
      <c r="E16" s="789"/>
      <c r="F16" s="344"/>
    </row>
    <row r="17" spans="1:6" s="605" customFormat="1" ht="14.25" customHeight="1">
      <c r="A17" s="344"/>
      <c r="B17" s="309" t="s">
        <v>228</v>
      </c>
      <c r="C17" s="788" t="s">
        <v>292</v>
      </c>
      <c r="D17" s="788"/>
      <c r="E17" s="788"/>
      <c r="F17" s="788"/>
    </row>
    <row r="18" spans="1:6" s="605" customFormat="1" ht="36.75" customHeight="1">
      <c r="A18" s="344"/>
      <c r="B18" s="309" t="s">
        <v>228</v>
      </c>
      <c r="C18" s="788" t="s">
        <v>293</v>
      </c>
      <c r="D18" s="788"/>
      <c r="E18" s="788"/>
      <c r="F18" s="344"/>
    </row>
    <row r="19" spans="1:6" s="605" customFormat="1" ht="14.25" customHeight="1">
      <c r="A19" s="344"/>
      <c r="B19" s="309" t="s">
        <v>228</v>
      </c>
      <c r="C19" s="789" t="s">
        <v>294</v>
      </c>
      <c r="D19" s="789"/>
      <c r="E19" s="789"/>
      <c r="F19" s="344"/>
    </row>
    <row r="20" spans="1:6" s="605" customFormat="1" ht="14.25" customHeight="1">
      <c r="A20" s="344"/>
      <c r="B20" s="309"/>
      <c r="C20" s="309"/>
      <c r="D20" s="309"/>
      <c r="E20" s="309"/>
      <c r="F20" s="344"/>
    </row>
  </sheetData>
  <mergeCells count="14">
    <mergeCell ref="C19:E19"/>
    <mergeCell ref="C14:E14"/>
    <mergeCell ref="C15:E15"/>
    <mergeCell ref="C16:E16"/>
    <mergeCell ref="C18:E18"/>
    <mergeCell ref="C17:F17"/>
    <mergeCell ref="C3:F3"/>
    <mergeCell ref="B6:C6"/>
    <mergeCell ref="B7:C7"/>
    <mergeCell ref="B12:C12"/>
    <mergeCell ref="B8:C8"/>
    <mergeCell ref="B9:C9"/>
    <mergeCell ref="B10:C10"/>
    <mergeCell ref="B11:C11"/>
  </mergeCells>
  <printOptions/>
  <pageMargins left="0.75" right="0.75" top="1" bottom="1" header="0.512" footer="0.51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Normal="85" zoomScaleSheetLayoutView="100" zoomScalePageLayoutView="0" workbookViewId="0" topLeftCell="A19">
      <selection activeCell="A19" sqref="A1:IV16384"/>
    </sheetView>
  </sheetViews>
  <sheetFormatPr defaultColWidth="9.00390625" defaultRowHeight="13.5"/>
  <cols>
    <col min="1" max="2" width="2.25390625" style="307" customWidth="1"/>
    <col min="3" max="3" width="21.75390625" style="307" customWidth="1"/>
    <col min="4" max="5" width="16.625" style="307" customWidth="1"/>
    <col min="6" max="6" width="50.875" style="307" customWidth="1"/>
    <col min="7" max="7" width="2.625" style="307" customWidth="1"/>
    <col min="8" max="16384" width="9.00390625" style="307" customWidth="1"/>
  </cols>
  <sheetData>
    <row r="1" spans="2:7" s="69" customFormat="1" ht="19.5" customHeight="1">
      <c r="B1" s="792" t="s">
        <v>269</v>
      </c>
      <c r="C1" s="793"/>
      <c r="D1" s="793"/>
      <c r="E1" s="793"/>
      <c r="F1" s="793"/>
      <c r="G1" s="287"/>
    </row>
    <row r="2" spans="2:7" s="71" customFormat="1" ht="9.75" customHeight="1">
      <c r="B2" s="72"/>
      <c r="C2" s="288"/>
      <c r="D2" s="288"/>
      <c r="E2" s="288"/>
      <c r="F2" s="288"/>
      <c r="G2" s="288"/>
    </row>
    <row r="3" spans="2:7" s="71" customFormat="1" ht="19.5" customHeight="1">
      <c r="B3" s="783" t="s">
        <v>233</v>
      </c>
      <c r="C3" s="783"/>
      <c r="D3" s="783"/>
      <c r="E3" s="783"/>
      <c r="F3" s="783"/>
      <c r="G3" s="288"/>
    </row>
    <row r="4" spans="2:7" s="73" customFormat="1" ht="19.5" customHeight="1">
      <c r="B4" s="739" t="s">
        <v>245</v>
      </c>
      <c r="C4" s="739"/>
      <c r="D4" s="739"/>
      <c r="E4" s="739"/>
      <c r="F4" s="739"/>
      <c r="G4" s="488"/>
    </row>
    <row r="5" spans="1:7" s="71" customFormat="1" ht="8.25" customHeight="1">
      <c r="A5" s="74"/>
      <c r="B5" s="290"/>
      <c r="C5" s="290"/>
      <c r="D5" s="290"/>
      <c r="E5" s="290"/>
      <c r="F5" s="290"/>
      <c r="G5" s="289"/>
    </row>
    <row r="6" spans="1:7" s="71" customFormat="1" ht="14.25" customHeight="1">
      <c r="A6" s="74"/>
      <c r="B6" s="720" t="s">
        <v>161</v>
      </c>
      <c r="C6" s="290"/>
      <c r="D6" s="290"/>
      <c r="E6" s="290"/>
      <c r="F6" s="290"/>
      <c r="G6" s="289"/>
    </row>
    <row r="7" spans="2:7" s="291" customFormat="1" ht="14.25" customHeight="1">
      <c r="B7" s="292" t="s">
        <v>126</v>
      </c>
      <c r="C7" s="292" t="s">
        <v>336</v>
      </c>
      <c r="D7" s="292"/>
      <c r="E7" s="292"/>
      <c r="F7" s="293"/>
      <c r="G7" s="294"/>
    </row>
    <row r="8" spans="1:7" s="291" customFormat="1" ht="14.25" customHeight="1">
      <c r="A8" s="295"/>
      <c r="B8" s="754" t="s">
        <v>39</v>
      </c>
      <c r="C8" s="794"/>
      <c r="D8" s="755" t="s">
        <v>52</v>
      </c>
      <c r="E8" s="756"/>
      <c r="F8" s="794" t="s">
        <v>40</v>
      </c>
      <c r="G8" s="294"/>
    </row>
    <row r="9" spans="1:6" s="291" customFormat="1" ht="14.25" customHeight="1" thickBot="1">
      <c r="A9" s="295"/>
      <c r="B9" s="794"/>
      <c r="C9" s="794"/>
      <c r="D9" s="296" t="s">
        <v>53</v>
      </c>
      <c r="E9" s="297" t="s">
        <v>54</v>
      </c>
      <c r="F9" s="794"/>
    </row>
    <row r="10" spans="1:6" s="291" customFormat="1" ht="14.25" customHeight="1">
      <c r="A10" s="295"/>
      <c r="B10" s="737"/>
      <c r="C10" s="738"/>
      <c r="D10" s="298"/>
      <c r="E10" s="759">
        <f>SUM(D10:D12)</f>
        <v>0</v>
      </c>
      <c r="F10" s="299"/>
    </row>
    <row r="11" spans="1:6" s="291" customFormat="1" ht="14.25" customHeight="1">
      <c r="A11" s="295"/>
      <c r="B11" s="750"/>
      <c r="C11" s="750"/>
      <c r="D11" s="301"/>
      <c r="E11" s="752"/>
      <c r="F11" s="300"/>
    </row>
    <row r="12" spans="1:6" s="291" customFormat="1" ht="14.25" customHeight="1" thickBot="1">
      <c r="A12" s="295"/>
      <c r="B12" s="747"/>
      <c r="C12" s="747"/>
      <c r="D12" s="303"/>
      <c r="E12" s="753"/>
      <c r="F12" s="302"/>
    </row>
    <row r="13" spans="1:6" s="291" customFormat="1" ht="14.25" customHeight="1">
      <c r="A13" s="295"/>
      <c r="B13" s="304"/>
      <c r="C13" s="304"/>
      <c r="D13" s="304"/>
      <c r="E13" s="304"/>
      <c r="F13" s="304"/>
    </row>
    <row r="14" spans="1:6" s="291" customFormat="1" ht="14.25" customHeight="1">
      <c r="A14" s="295"/>
      <c r="B14" s="489" t="s">
        <v>211</v>
      </c>
      <c r="C14" s="304"/>
      <c r="D14" s="304"/>
      <c r="E14" s="304"/>
      <c r="F14" s="304"/>
    </row>
    <row r="15" spans="1:6" s="291" customFormat="1" ht="14.25" customHeight="1">
      <c r="A15" s="295"/>
      <c r="B15" s="292" t="s">
        <v>55</v>
      </c>
      <c r="C15" s="292" t="s">
        <v>208</v>
      </c>
      <c r="D15" s="292"/>
      <c r="E15" s="292"/>
      <c r="F15" s="304"/>
    </row>
    <row r="16" spans="1:6" s="291" customFormat="1" ht="14.25" customHeight="1">
      <c r="A16" s="295"/>
      <c r="B16" s="754" t="s">
        <v>39</v>
      </c>
      <c r="C16" s="794"/>
      <c r="D16" s="755" t="s">
        <v>56</v>
      </c>
      <c r="E16" s="756"/>
      <c r="F16" s="794" t="s">
        <v>40</v>
      </c>
    </row>
    <row r="17" spans="1:6" s="291" customFormat="1" ht="14.25" customHeight="1" thickBot="1">
      <c r="A17" s="295"/>
      <c r="B17" s="794"/>
      <c r="C17" s="794"/>
      <c r="D17" s="296" t="s">
        <v>53</v>
      </c>
      <c r="E17" s="297" t="s">
        <v>54</v>
      </c>
      <c r="F17" s="794"/>
    </row>
    <row r="18" spans="1:6" s="291" customFormat="1" ht="14.25" customHeight="1">
      <c r="A18" s="295"/>
      <c r="B18" s="757"/>
      <c r="C18" s="758"/>
      <c r="D18" s="305"/>
      <c r="E18" s="759">
        <f>SUM(D18:D20)</f>
        <v>0</v>
      </c>
      <c r="F18" s="299"/>
    </row>
    <row r="19" spans="1:6" s="291" customFormat="1" ht="14.25" customHeight="1">
      <c r="A19" s="295"/>
      <c r="B19" s="750"/>
      <c r="C19" s="750"/>
      <c r="D19" s="301"/>
      <c r="E19" s="752"/>
      <c r="F19" s="300"/>
    </row>
    <row r="20" spans="1:6" s="291" customFormat="1" ht="14.25" customHeight="1" thickBot="1">
      <c r="A20" s="295"/>
      <c r="B20" s="747"/>
      <c r="C20" s="747"/>
      <c r="D20" s="303"/>
      <c r="E20" s="753"/>
      <c r="F20" s="302"/>
    </row>
    <row r="21" s="291" customFormat="1" ht="14.25" customHeight="1"/>
    <row r="22" spans="1:6" s="291" customFormat="1" ht="14.25" customHeight="1">
      <c r="A22" s="295"/>
      <c r="B22" s="292" t="s">
        <v>55</v>
      </c>
      <c r="C22" s="292" t="s">
        <v>209</v>
      </c>
      <c r="D22" s="292"/>
      <c r="E22" s="292"/>
      <c r="F22" s="304"/>
    </row>
    <row r="23" spans="1:6" s="291" customFormat="1" ht="14.25" customHeight="1">
      <c r="A23" s="295"/>
      <c r="B23" s="754" t="s">
        <v>39</v>
      </c>
      <c r="C23" s="794"/>
      <c r="D23" s="755" t="s">
        <v>127</v>
      </c>
      <c r="E23" s="756"/>
      <c r="F23" s="794" t="s">
        <v>40</v>
      </c>
    </row>
    <row r="24" spans="1:6" s="291" customFormat="1" ht="14.25" customHeight="1" thickBot="1">
      <c r="A24" s="295"/>
      <c r="B24" s="794"/>
      <c r="C24" s="794"/>
      <c r="D24" s="296" t="s">
        <v>53</v>
      </c>
      <c r="E24" s="297" t="s">
        <v>54</v>
      </c>
      <c r="F24" s="794"/>
    </row>
    <row r="25" spans="1:6" s="291" customFormat="1" ht="14.25" customHeight="1">
      <c r="A25" s="295"/>
      <c r="B25" s="757"/>
      <c r="C25" s="758"/>
      <c r="D25" s="305"/>
      <c r="E25" s="759">
        <f>SUM(D25:D27)</f>
        <v>0</v>
      </c>
      <c r="F25" s="299"/>
    </row>
    <row r="26" spans="1:6" s="291" customFormat="1" ht="14.25" customHeight="1">
      <c r="A26" s="295"/>
      <c r="B26" s="750"/>
      <c r="C26" s="750"/>
      <c r="D26" s="301"/>
      <c r="E26" s="752"/>
      <c r="F26" s="300"/>
    </row>
    <row r="27" spans="1:6" s="291" customFormat="1" ht="14.25" customHeight="1" thickBot="1">
      <c r="A27" s="295"/>
      <c r="B27" s="747"/>
      <c r="C27" s="747"/>
      <c r="D27" s="303"/>
      <c r="E27" s="753"/>
      <c r="F27" s="302"/>
    </row>
    <row r="28" s="291" customFormat="1" ht="14.25" customHeight="1"/>
    <row r="29" spans="1:6" s="291" customFormat="1" ht="14.25" customHeight="1">
      <c r="A29" s="295"/>
      <c r="B29" s="292" t="s">
        <v>55</v>
      </c>
      <c r="C29" s="292" t="s">
        <v>210</v>
      </c>
      <c r="D29" s="306"/>
      <c r="E29" s="306"/>
      <c r="F29" s="304"/>
    </row>
    <row r="30" spans="1:6" s="291" customFormat="1" ht="14.25" customHeight="1">
      <c r="A30" s="295"/>
      <c r="B30" s="754" t="s">
        <v>39</v>
      </c>
      <c r="C30" s="794"/>
      <c r="D30" s="755" t="s">
        <v>128</v>
      </c>
      <c r="E30" s="756"/>
      <c r="F30" s="794" t="s">
        <v>40</v>
      </c>
    </row>
    <row r="31" spans="1:6" s="291" customFormat="1" ht="14.25" customHeight="1" thickBot="1">
      <c r="A31" s="295"/>
      <c r="B31" s="794"/>
      <c r="C31" s="794"/>
      <c r="D31" s="296" t="s">
        <v>53</v>
      </c>
      <c r="E31" s="297" t="s">
        <v>54</v>
      </c>
      <c r="F31" s="794"/>
    </row>
    <row r="32" spans="1:6" s="291" customFormat="1" ht="14.25" customHeight="1">
      <c r="A32" s="295"/>
      <c r="B32" s="757"/>
      <c r="C32" s="758"/>
      <c r="D32" s="305"/>
      <c r="E32" s="759">
        <f>SUM(D32:D34)</f>
        <v>0</v>
      </c>
      <c r="F32" s="299"/>
    </row>
    <row r="33" spans="1:6" s="291" customFormat="1" ht="14.25" customHeight="1">
      <c r="A33" s="295"/>
      <c r="B33" s="750"/>
      <c r="C33" s="750"/>
      <c r="D33" s="301"/>
      <c r="E33" s="752"/>
      <c r="F33" s="300"/>
    </row>
    <row r="34" spans="1:6" s="291" customFormat="1" ht="14.25" customHeight="1" thickBot="1">
      <c r="A34" s="295"/>
      <c r="B34" s="747"/>
      <c r="C34" s="747"/>
      <c r="D34" s="303"/>
      <c r="E34" s="753"/>
      <c r="F34" s="302"/>
    </row>
    <row r="35" s="291" customFormat="1" ht="14.25" customHeight="1"/>
    <row r="36" spans="2:6" s="291" customFormat="1" ht="14.25" customHeight="1">
      <c r="B36" s="292" t="s">
        <v>55</v>
      </c>
      <c r="C36" s="292" t="s">
        <v>335</v>
      </c>
      <c r="D36" s="306"/>
      <c r="E36" s="306"/>
      <c r="F36" s="304"/>
    </row>
    <row r="37" spans="2:6" s="291" customFormat="1" ht="14.25" customHeight="1">
      <c r="B37" s="754" t="s">
        <v>39</v>
      </c>
      <c r="C37" s="794"/>
      <c r="D37" s="755" t="s">
        <v>129</v>
      </c>
      <c r="E37" s="756"/>
      <c r="F37" s="794" t="s">
        <v>40</v>
      </c>
    </row>
    <row r="38" spans="2:6" s="291" customFormat="1" ht="14.25" customHeight="1" thickBot="1">
      <c r="B38" s="794"/>
      <c r="C38" s="794"/>
      <c r="D38" s="296" t="s">
        <v>53</v>
      </c>
      <c r="E38" s="297" t="s">
        <v>54</v>
      </c>
      <c r="F38" s="794"/>
    </row>
    <row r="39" spans="2:6" s="291" customFormat="1" ht="14.25" customHeight="1">
      <c r="B39" s="757"/>
      <c r="C39" s="758"/>
      <c r="D39" s="305"/>
      <c r="E39" s="759">
        <f>SUM(D39:D41)</f>
        <v>0</v>
      </c>
      <c r="F39" s="299"/>
    </row>
    <row r="40" spans="2:6" s="291" customFormat="1" ht="14.25" customHeight="1">
      <c r="B40" s="750"/>
      <c r="C40" s="750"/>
      <c r="D40" s="301"/>
      <c r="E40" s="752"/>
      <c r="F40" s="300"/>
    </row>
    <row r="41" spans="2:6" s="291" customFormat="1" ht="14.25" customHeight="1" thickBot="1">
      <c r="B41" s="747"/>
      <c r="C41" s="747"/>
      <c r="D41" s="303"/>
      <c r="E41" s="753"/>
      <c r="F41" s="302"/>
    </row>
    <row r="42" spans="2:6" s="291" customFormat="1" ht="14.25" customHeight="1">
      <c r="B42" s="304"/>
      <c r="C42" s="304"/>
      <c r="D42" s="508"/>
      <c r="E42" s="509"/>
      <c r="F42" s="304"/>
    </row>
    <row r="43" spans="2:7" s="344" customFormat="1" ht="14.25" customHeight="1">
      <c r="B43" s="344" t="s">
        <v>29</v>
      </c>
      <c r="C43" s="751" t="s">
        <v>322</v>
      </c>
      <c r="D43" s="751"/>
      <c r="E43" s="751"/>
      <c r="F43" s="751"/>
      <c r="G43" s="751"/>
    </row>
    <row r="44" spans="2:6" s="310" customFormat="1" ht="13.5" customHeight="1">
      <c r="B44" s="308" t="s">
        <v>36</v>
      </c>
      <c r="C44" s="748" t="s">
        <v>136</v>
      </c>
      <c r="D44" s="748"/>
      <c r="E44" s="748"/>
      <c r="F44" s="748"/>
    </row>
    <row r="45" spans="2:6" s="310" customFormat="1" ht="13.5" customHeight="1">
      <c r="B45" s="308" t="s">
        <v>42</v>
      </c>
      <c r="C45" s="748" t="s">
        <v>166</v>
      </c>
      <c r="D45" s="748"/>
      <c r="E45" s="748"/>
      <c r="F45" s="748"/>
    </row>
    <row r="46" spans="2:6" s="310" customFormat="1" ht="13.5" customHeight="1">
      <c r="B46" s="308" t="s">
        <v>42</v>
      </c>
      <c r="C46" s="749" t="s">
        <v>130</v>
      </c>
      <c r="D46" s="749"/>
      <c r="E46" s="749"/>
      <c r="F46" s="749"/>
    </row>
    <row r="47" spans="2:6" s="310" customFormat="1" ht="13.5" customHeight="1">
      <c r="B47" s="309" t="s">
        <v>30</v>
      </c>
      <c r="C47" s="748" t="s">
        <v>131</v>
      </c>
      <c r="D47" s="748"/>
      <c r="E47" s="748"/>
      <c r="F47" s="748"/>
    </row>
    <row r="48" spans="2:17" s="310" customFormat="1" ht="27" customHeight="1">
      <c r="B48" s="311" t="s">
        <v>43</v>
      </c>
      <c r="C48" s="740" t="s">
        <v>169</v>
      </c>
      <c r="D48" s="740"/>
      <c r="E48" s="740"/>
      <c r="F48" s="740"/>
      <c r="G48" s="740"/>
      <c r="H48" s="312"/>
      <c r="I48" s="312"/>
      <c r="J48" s="312"/>
      <c r="K48" s="312"/>
      <c r="L48" s="312"/>
      <c r="M48" s="312"/>
      <c r="N48" s="312"/>
      <c r="O48" s="312"/>
      <c r="P48" s="312"/>
      <c r="Q48" s="312"/>
    </row>
    <row r="49" spans="2:6" s="310" customFormat="1" ht="11.25" customHeight="1">
      <c r="B49" s="311" t="s">
        <v>132</v>
      </c>
      <c r="C49" s="746" t="s">
        <v>133</v>
      </c>
      <c r="D49" s="746"/>
      <c r="E49" s="746"/>
      <c r="F49" s="746"/>
    </row>
  </sheetData>
  <sheetProtection/>
  <mergeCells count="45">
    <mergeCell ref="B3:F3"/>
    <mergeCell ref="B4:F4"/>
    <mergeCell ref="C48:G48"/>
    <mergeCell ref="B37:C38"/>
    <mergeCell ref="F37:F38"/>
    <mergeCell ref="D37:E37"/>
    <mergeCell ref="B39:C39"/>
    <mergeCell ref="E39:E41"/>
    <mergeCell ref="B40:C40"/>
    <mergeCell ref="B41:C41"/>
    <mergeCell ref="F8:F9"/>
    <mergeCell ref="E10:E12"/>
    <mergeCell ref="B10:C10"/>
    <mergeCell ref="F16:F17"/>
    <mergeCell ref="B11:C11"/>
    <mergeCell ref="B12:C12"/>
    <mergeCell ref="B20:C20"/>
    <mergeCell ref="D16:E16"/>
    <mergeCell ref="B23:C24"/>
    <mergeCell ref="B30:C31"/>
    <mergeCell ref="B26:C26"/>
    <mergeCell ref="B27:C27"/>
    <mergeCell ref="B18:C18"/>
    <mergeCell ref="E18:E20"/>
    <mergeCell ref="B19:C19"/>
    <mergeCell ref="C49:F49"/>
    <mergeCell ref="B32:C32"/>
    <mergeCell ref="B34:C34"/>
    <mergeCell ref="C47:F47"/>
    <mergeCell ref="C46:F46"/>
    <mergeCell ref="C45:F45"/>
    <mergeCell ref="C44:F44"/>
    <mergeCell ref="E32:E34"/>
    <mergeCell ref="B33:C33"/>
    <mergeCell ref="C43:G43"/>
    <mergeCell ref="B1:F1"/>
    <mergeCell ref="F30:F31"/>
    <mergeCell ref="D30:E30"/>
    <mergeCell ref="F23:F24"/>
    <mergeCell ref="D23:E23"/>
    <mergeCell ref="B25:C25"/>
    <mergeCell ref="E25:E27"/>
    <mergeCell ref="D8:E8"/>
    <mergeCell ref="B16:C17"/>
    <mergeCell ref="B8:C9"/>
  </mergeCells>
  <printOptions horizontalCentered="1"/>
  <pageMargins left="0.7874015748031497" right="0.7874015748031497" top="0.5905511811023623" bottom="0.984251968503937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8.00390625" defaultRowHeight="13.5"/>
  <cols>
    <col min="1" max="1" width="2.25390625" style="71" customWidth="1"/>
    <col min="2" max="2" width="3.50390625" style="71" customWidth="1"/>
    <col min="3" max="3" width="10.75390625" style="71" customWidth="1"/>
    <col min="4" max="4" width="2.625" style="353" customWidth="1"/>
    <col min="5" max="5" width="15.00390625" style="353" customWidth="1"/>
    <col min="6" max="6" width="16.00390625" style="71" customWidth="1"/>
    <col min="7" max="7" width="7.00390625" style="71" bestFit="1" customWidth="1"/>
    <col min="8" max="23" width="15.625" style="71" customWidth="1"/>
    <col min="24" max="24" width="2.25390625" style="71" customWidth="1"/>
    <col min="25" max="25" width="10.25390625" style="71" customWidth="1"/>
    <col min="26" max="16384" width="8.00390625" style="71" customWidth="1"/>
  </cols>
  <sheetData>
    <row r="1" spans="2:23" s="69" customFormat="1" ht="19.5" customHeight="1">
      <c r="B1" s="800" t="s">
        <v>205</v>
      </c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</row>
    <row r="2" spans="2:23" s="73" customFormat="1" ht="19.5" customHeight="1">
      <c r="B2" s="783" t="s">
        <v>242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</row>
    <row r="3" spans="2:23" s="73" customFormat="1" ht="19.5" customHeight="1">
      <c r="B3" s="739" t="s">
        <v>330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</row>
    <row r="4" spans="4:23" s="329" customFormat="1" ht="19.5" customHeight="1">
      <c r="D4" s="347"/>
      <c r="E4" s="347"/>
      <c r="W4" s="330" t="s">
        <v>22</v>
      </c>
    </row>
    <row r="5" spans="1:23" s="69" customFormat="1" ht="19.5" customHeight="1">
      <c r="A5" s="331"/>
      <c r="B5" s="802" t="s">
        <v>139</v>
      </c>
      <c r="C5" s="803"/>
      <c r="D5" s="804"/>
      <c r="E5" s="804"/>
      <c r="F5" s="804"/>
      <c r="G5" s="805"/>
      <c r="H5" s="345" t="s">
        <v>142</v>
      </c>
      <c r="I5" s="346" t="s">
        <v>143</v>
      </c>
      <c r="J5" s="345" t="s">
        <v>144</v>
      </c>
      <c r="K5" s="346" t="s">
        <v>145</v>
      </c>
      <c r="L5" s="345" t="s">
        <v>146</v>
      </c>
      <c r="M5" s="346" t="s">
        <v>147</v>
      </c>
      <c r="N5" s="345" t="s">
        <v>148</v>
      </c>
      <c r="O5" s="346" t="s">
        <v>149</v>
      </c>
      <c r="P5" s="345" t="s">
        <v>150</v>
      </c>
      <c r="Q5" s="346" t="s">
        <v>151</v>
      </c>
      <c r="R5" s="345" t="s">
        <v>152</v>
      </c>
      <c r="S5" s="346" t="s">
        <v>153</v>
      </c>
      <c r="T5" s="345" t="s">
        <v>154</v>
      </c>
      <c r="U5" s="346" t="s">
        <v>155</v>
      </c>
      <c r="V5" s="345" t="s">
        <v>156</v>
      </c>
      <c r="W5" s="345" t="s">
        <v>121</v>
      </c>
    </row>
    <row r="6" spans="1:23" s="503" customFormat="1" ht="45" customHeight="1" thickBot="1">
      <c r="A6" s="496"/>
      <c r="B6" s="497"/>
      <c r="C6" s="741" t="s">
        <v>28</v>
      </c>
      <c r="D6" s="807" t="s">
        <v>337</v>
      </c>
      <c r="E6" s="808"/>
      <c r="F6" s="498" t="s">
        <v>157</v>
      </c>
      <c r="G6" s="499" t="s">
        <v>158</v>
      </c>
      <c r="H6" s="500">
        <v>34961.83</v>
      </c>
      <c r="I6" s="501">
        <v>35021.58</v>
      </c>
      <c r="J6" s="501">
        <v>35080.75</v>
      </c>
      <c r="K6" s="507">
        <v>35166.94</v>
      </c>
      <c r="L6" s="501">
        <v>35248.52</v>
      </c>
      <c r="M6" s="501">
        <v>35334.76</v>
      </c>
      <c r="N6" s="501">
        <v>35418.19</v>
      </c>
      <c r="O6" s="501">
        <v>35493.11</v>
      </c>
      <c r="P6" s="501">
        <v>35562.26</v>
      </c>
      <c r="Q6" s="501">
        <v>35628.28</v>
      </c>
      <c r="R6" s="501">
        <v>35628.28</v>
      </c>
      <c r="S6" s="501">
        <v>35628.28</v>
      </c>
      <c r="T6" s="501">
        <v>35628.28</v>
      </c>
      <c r="U6" s="501">
        <v>35628.28</v>
      </c>
      <c r="V6" s="501">
        <v>35628.28</v>
      </c>
      <c r="W6" s="502">
        <f>SUM(H6:V6)</f>
        <v>531057.6200000001</v>
      </c>
    </row>
    <row r="7" spans="1:23" s="69" customFormat="1" ht="19.5" customHeight="1" thickBot="1">
      <c r="A7" s="331"/>
      <c r="B7" s="332"/>
      <c r="C7" s="743"/>
      <c r="D7" s="348"/>
      <c r="E7" s="349" t="s">
        <v>52</v>
      </c>
      <c r="F7" s="333"/>
      <c r="G7" s="334" t="s">
        <v>159</v>
      </c>
      <c r="H7" s="335">
        <f aca="true" t="shared" si="0" ref="H7:V7">ROUNDDOWN(H6*$F$7,0)</f>
        <v>0</v>
      </c>
      <c r="I7" s="336">
        <f t="shared" si="0"/>
        <v>0</v>
      </c>
      <c r="J7" s="336">
        <f t="shared" si="0"/>
        <v>0</v>
      </c>
      <c r="K7" s="336">
        <f t="shared" si="0"/>
        <v>0</v>
      </c>
      <c r="L7" s="336">
        <f t="shared" si="0"/>
        <v>0</v>
      </c>
      <c r="M7" s="336">
        <f t="shared" si="0"/>
        <v>0</v>
      </c>
      <c r="N7" s="336">
        <f t="shared" si="0"/>
        <v>0</v>
      </c>
      <c r="O7" s="336">
        <f t="shared" si="0"/>
        <v>0</v>
      </c>
      <c r="P7" s="336">
        <f t="shared" si="0"/>
        <v>0</v>
      </c>
      <c r="Q7" s="336">
        <f t="shared" si="0"/>
        <v>0</v>
      </c>
      <c r="R7" s="336">
        <f t="shared" si="0"/>
        <v>0</v>
      </c>
      <c r="S7" s="336">
        <f t="shared" si="0"/>
        <v>0</v>
      </c>
      <c r="T7" s="336">
        <f t="shared" si="0"/>
        <v>0</v>
      </c>
      <c r="U7" s="336">
        <f t="shared" si="0"/>
        <v>0</v>
      </c>
      <c r="V7" s="336">
        <f t="shared" si="0"/>
        <v>0</v>
      </c>
      <c r="W7" s="336">
        <f>SUM(H7:V7)</f>
        <v>0</v>
      </c>
    </row>
    <row r="8" spans="1:23" s="503" customFormat="1" ht="19.5" customHeight="1" thickBot="1">
      <c r="A8" s="496"/>
      <c r="B8" s="497"/>
      <c r="C8" s="741" t="s">
        <v>47</v>
      </c>
      <c r="D8" s="744" t="s">
        <v>208</v>
      </c>
      <c r="E8" s="745"/>
      <c r="F8" s="498" t="s">
        <v>157</v>
      </c>
      <c r="G8" s="504" t="s">
        <v>158</v>
      </c>
      <c r="H8" s="505">
        <v>4362</v>
      </c>
      <c r="I8" s="506">
        <f>$H$8</f>
        <v>4362</v>
      </c>
      <c r="J8" s="506">
        <f aca="true" t="shared" si="1" ref="J8:V8">$H$8</f>
        <v>4362</v>
      </c>
      <c r="K8" s="506">
        <f t="shared" si="1"/>
        <v>4362</v>
      </c>
      <c r="L8" s="506">
        <f t="shared" si="1"/>
        <v>4362</v>
      </c>
      <c r="M8" s="506">
        <f t="shared" si="1"/>
        <v>4362</v>
      </c>
      <c r="N8" s="506">
        <f t="shared" si="1"/>
        <v>4362</v>
      </c>
      <c r="O8" s="506">
        <f t="shared" si="1"/>
        <v>4362</v>
      </c>
      <c r="P8" s="506">
        <f t="shared" si="1"/>
        <v>4362</v>
      </c>
      <c r="Q8" s="506">
        <f t="shared" si="1"/>
        <v>4362</v>
      </c>
      <c r="R8" s="506">
        <f t="shared" si="1"/>
        <v>4362</v>
      </c>
      <c r="S8" s="506">
        <f t="shared" si="1"/>
        <v>4362</v>
      </c>
      <c r="T8" s="506">
        <f t="shared" si="1"/>
        <v>4362</v>
      </c>
      <c r="U8" s="506">
        <f t="shared" si="1"/>
        <v>4362</v>
      </c>
      <c r="V8" s="506">
        <f t="shared" si="1"/>
        <v>4362</v>
      </c>
      <c r="W8" s="502">
        <f aca="true" t="shared" si="2" ref="W8:W15">SUM(H8:V8)</f>
        <v>65430</v>
      </c>
    </row>
    <row r="9" spans="1:23" s="69" customFormat="1" ht="19.5" customHeight="1" thickBot="1">
      <c r="A9" s="331"/>
      <c r="B9" s="332"/>
      <c r="C9" s="742"/>
      <c r="D9" s="350"/>
      <c r="E9" s="349" t="s">
        <v>56</v>
      </c>
      <c r="F9" s="333"/>
      <c r="G9" s="334" t="s">
        <v>159</v>
      </c>
      <c r="H9" s="335">
        <f aca="true" t="shared" si="3" ref="H9:V9">ROUNDDOWN(H8*$F$9,0)</f>
        <v>0</v>
      </c>
      <c r="I9" s="336">
        <f t="shared" si="3"/>
        <v>0</v>
      </c>
      <c r="J9" s="336">
        <f t="shared" si="3"/>
        <v>0</v>
      </c>
      <c r="K9" s="336">
        <f t="shared" si="3"/>
        <v>0</v>
      </c>
      <c r="L9" s="336">
        <f t="shared" si="3"/>
        <v>0</v>
      </c>
      <c r="M9" s="336">
        <f t="shared" si="3"/>
        <v>0</v>
      </c>
      <c r="N9" s="336">
        <f t="shared" si="3"/>
        <v>0</v>
      </c>
      <c r="O9" s="336">
        <f t="shared" si="3"/>
        <v>0</v>
      </c>
      <c r="P9" s="336">
        <f t="shared" si="3"/>
        <v>0</v>
      </c>
      <c r="Q9" s="336">
        <f t="shared" si="3"/>
        <v>0</v>
      </c>
      <c r="R9" s="336">
        <f t="shared" si="3"/>
        <v>0</v>
      </c>
      <c r="S9" s="336">
        <f t="shared" si="3"/>
        <v>0</v>
      </c>
      <c r="T9" s="336">
        <f t="shared" si="3"/>
        <v>0</v>
      </c>
      <c r="U9" s="336">
        <f t="shared" si="3"/>
        <v>0</v>
      </c>
      <c r="V9" s="336">
        <f t="shared" si="3"/>
        <v>0</v>
      </c>
      <c r="W9" s="336">
        <f t="shared" si="2"/>
        <v>0</v>
      </c>
    </row>
    <row r="10" spans="1:23" s="503" customFormat="1" ht="19.5" customHeight="1" thickBot="1">
      <c r="A10" s="496"/>
      <c r="B10" s="497"/>
      <c r="C10" s="742"/>
      <c r="D10" s="744" t="s">
        <v>209</v>
      </c>
      <c r="E10" s="809"/>
      <c r="F10" s="498" t="s">
        <v>157</v>
      </c>
      <c r="G10" s="504" t="s">
        <v>158</v>
      </c>
      <c r="H10" s="505">
        <v>344</v>
      </c>
      <c r="I10" s="506">
        <f>$H$10</f>
        <v>344</v>
      </c>
      <c r="J10" s="506">
        <f aca="true" t="shared" si="4" ref="J10:V10">$H$10</f>
        <v>344</v>
      </c>
      <c r="K10" s="506">
        <f t="shared" si="4"/>
        <v>344</v>
      </c>
      <c r="L10" s="506">
        <f t="shared" si="4"/>
        <v>344</v>
      </c>
      <c r="M10" s="506">
        <f t="shared" si="4"/>
        <v>344</v>
      </c>
      <c r="N10" s="506">
        <f t="shared" si="4"/>
        <v>344</v>
      </c>
      <c r="O10" s="506">
        <f t="shared" si="4"/>
        <v>344</v>
      </c>
      <c r="P10" s="506">
        <f t="shared" si="4"/>
        <v>344</v>
      </c>
      <c r="Q10" s="506">
        <f t="shared" si="4"/>
        <v>344</v>
      </c>
      <c r="R10" s="506">
        <f t="shared" si="4"/>
        <v>344</v>
      </c>
      <c r="S10" s="506">
        <f t="shared" si="4"/>
        <v>344</v>
      </c>
      <c r="T10" s="506">
        <f t="shared" si="4"/>
        <v>344</v>
      </c>
      <c r="U10" s="506">
        <f t="shared" si="4"/>
        <v>344</v>
      </c>
      <c r="V10" s="506">
        <f t="shared" si="4"/>
        <v>344</v>
      </c>
      <c r="W10" s="502">
        <f t="shared" si="2"/>
        <v>5160</v>
      </c>
    </row>
    <row r="11" spans="1:23" s="69" customFormat="1" ht="19.5" customHeight="1" thickBot="1">
      <c r="A11" s="331"/>
      <c r="B11" s="332"/>
      <c r="C11" s="742"/>
      <c r="D11" s="350"/>
      <c r="E11" s="349" t="s">
        <v>127</v>
      </c>
      <c r="F11" s="333"/>
      <c r="G11" s="334" t="s">
        <v>159</v>
      </c>
      <c r="H11" s="335">
        <f aca="true" t="shared" si="5" ref="H11:V11">ROUNDDOWN(H10*$F$11,0)</f>
        <v>0</v>
      </c>
      <c r="I11" s="335">
        <f t="shared" si="5"/>
        <v>0</v>
      </c>
      <c r="J11" s="335">
        <f t="shared" si="5"/>
        <v>0</v>
      </c>
      <c r="K11" s="335">
        <f t="shared" si="5"/>
        <v>0</v>
      </c>
      <c r="L11" s="335">
        <f t="shared" si="5"/>
        <v>0</v>
      </c>
      <c r="M11" s="335">
        <f t="shared" si="5"/>
        <v>0</v>
      </c>
      <c r="N11" s="335">
        <f t="shared" si="5"/>
        <v>0</v>
      </c>
      <c r="O11" s="335">
        <f t="shared" si="5"/>
        <v>0</v>
      </c>
      <c r="P11" s="335">
        <f t="shared" si="5"/>
        <v>0</v>
      </c>
      <c r="Q11" s="335">
        <f t="shared" si="5"/>
        <v>0</v>
      </c>
      <c r="R11" s="335">
        <f t="shared" si="5"/>
        <v>0</v>
      </c>
      <c r="S11" s="335">
        <f t="shared" si="5"/>
        <v>0</v>
      </c>
      <c r="T11" s="335">
        <f t="shared" si="5"/>
        <v>0</v>
      </c>
      <c r="U11" s="335">
        <f t="shared" si="5"/>
        <v>0</v>
      </c>
      <c r="V11" s="335">
        <f t="shared" si="5"/>
        <v>0</v>
      </c>
      <c r="W11" s="336">
        <f>SUM(H11:V11)</f>
        <v>0</v>
      </c>
    </row>
    <row r="12" spans="1:23" s="503" customFormat="1" ht="19.5" customHeight="1" thickBot="1">
      <c r="A12" s="496"/>
      <c r="B12" s="497"/>
      <c r="C12" s="742"/>
      <c r="D12" s="744" t="s">
        <v>214</v>
      </c>
      <c r="E12" s="745"/>
      <c r="F12" s="498" t="s">
        <v>157</v>
      </c>
      <c r="G12" s="504" t="s">
        <v>158</v>
      </c>
      <c r="H12" s="505">
        <v>2640</v>
      </c>
      <c r="I12" s="506">
        <f>$H$12</f>
        <v>2640</v>
      </c>
      <c r="J12" s="506">
        <f aca="true" t="shared" si="6" ref="J12:V12">$H$12</f>
        <v>2640</v>
      </c>
      <c r="K12" s="506">
        <f t="shared" si="6"/>
        <v>2640</v>
      </c>
      <c r="L12" s="506">
        <f t="shared" si="6"/>
        <v>2640</v>
      </c>
      <c r="M12" s="506">
        <f t="shared" si="6"/>
        <v>2640</v>
      </c>
      <c r="N12" s="506">
        <f t="shared" si="6"/>
        <v>2640</v>
      </c>
      <c r="O12" s="506">
        <f t="shared" si="6"/>
        <v>2640</v>
      </c>
      <c r="P12" s="506">
        <f t="shared" si="6"/>
        <v>2640</v>
      </c>
      <c r="Q12" s="506">
        <f t="shared" si="6"/>
        <v>2640</v>
      </c>
      <c r="R12" s="506">
        <f t="shared" si="6"/>
        <v>2640</v>
      </c>
      <c r="S12" s="506">
        <f t="shared" si="6"/>
        <v>2640</v>
      </c>
      <c r="T12" s="506">
        <f t="shared" si="6"/>
        <v>2640</v>
      </c>
      <c r="U12" s="506">
        <f t="shared" si="6"/>
        <v>2640</v>
      </c>
      <c r="V12" s="506">
        <f t="shared" si="6"/>
        <v>2640</v>
      </c>
      <c r="W12" s="502">
        <f t="shared" si="2"/>
        <v>39600</v>
      </c>
    </row>
    <row r="13" spans="1:23" s="69" customFormat="1" ht="19.5" customHeight="1" thickBot="1">
      <c r="A13" s="331"/>
      <c r="B13" s="332"/>
      <c r="C13" s="742"/>
      <c r="D13" s="350"/>
      <c r="E13" s="349" t="s">
        <v>128</v>
      </c>
      <c r="F13" s="333"/>
      <c r="G13" s="334" t="s">
        <v>159</v>
      </c>
      <c r="H13" s="335">
        <f aca="true" t="shared" si="7" ref="H13:V13">ROUNDDOWN(H12*$F$13,0)</f>
        <v>0</v>
      </c>
      <c r="I13" s="335">
        <f t="shared" si="7"/>
        <v>0</v>
      </c>
      <c r="J13" s="335">
        <f t="shared" si="7"/>
        <v>0</v>
      </c>
      <c r="K13" s="335">
        <f t="shared" si="7"/>
        <v>0</v>
      </c>
      <c r="L13" s="335">
        <f t="shared" si="7"/>
        <v>0</v>
      </c>
      <c r="M13" s="335">
        <f t="shared" si="7"/>
        <v>0</v>
      </c>
      <c r="N13" s="335">
        <f t="shared" si="7"/>
        <v>0</v>
      </c>
      <c r="O13" s="335">
        <f t="shared" si="7"/>
        <v>0</v>
      </c>
      <c r="P13" s="335">
        <f t="shared" si="7"/>
        <v>0</v>
      </c>
      <c r="Q13" s="335">
        <f t="shared" si="7"/>
        <v>0</v>
      </c>
      <c r="R13" s="335">
        <f t="shared" si="7"/>
        <v>0</v>
      </c>
      <c r="S13" s="335">
        <f t="shared" si="7"/>
        <v>0</v>
      </c>
      <c r="T13" s="335">
        <f t="shared" si="7"/>
        <v>0</v>
      </c>
      <c r="U13" s="335">
        <f t="shared" si="7"/>
        <v>0</v>
      </c>
      <c r="V13" s="335">
        <f t="shared" si="7"/>
        <v>0</v>
      </c>
      <c r="W13" s="336">
        <f t="shared" si="2"/>
        <v>0</v>
      </c>
    </row>
    <row r="14" spans="1:23" s="503" customFormat="1" ht="39.75" customHeight="1" thickBot="1">
      <c r="A14" s="496"/>
      <c r="B14" s="497"/>
      <c r="C14" s="742"/>
      <c r="D14" s="744" t="s">
        <v>335</v>
      </c>
      <c r="E14" s="745"/>
      <c r="F14" s="498" t="s">
        <v>157</v>
      </c>
      <c r="G14" s="504" t="s">
        <v>158</v>
      </c>
      <c r="H14" s="505">
        <v>6485</v>
      </c>
      <c r="I14" s="506">
        <f>$H$14</f>
        <v>6485</v>
      </c>
      <c r="J14" s="506">
        <f aca="true" t="shared" si="8" ref="J14:V14">$H$14</f>
        <v>6485</v>
      </c>
      <c r="K14" s="506">
        <f t="shared" si="8"/>
        <v>6485</v>
      </c>
      <c r="L14" s="506">
        <f t="shared" si="8"/>
        <v>6485</v>
      </c>
      <c r="M14" s="506">
        <f t="shared" si="8"/>
        <v>6485</v>
      </c>
      <c r="N14" s="506">
        <f t="shared" si="8"/>
        <v>6485</v>
      </c>
      <c r="O14" s="506">
        <f t="shared" si="8"/>
        <v>6485</v>
      </c>
      <c r="P14" s="506">
        <f t="shared" si="8"/>
        <v>6485</v>
      </c>
      <c r="Q14" s="506">
        <f t="shared" si="8"/>
        <v>6485</v>
      </c>
      <c r="R14" s="506">
        <f t="shared" si="8"/>
        <v>6485</v>
      </c>
      <c r="S14" s="506">
        <f t="shared" si="8"/>
        <v>6485</v>
      </c>
      <c r="T14" s="506">
        <f t="shared" si="8"/>
        <v>6485</v>
      </c>
      <c r="U14" s="506">
        <f t="shared" si="8"/>
        <v>6485</v>
      </c>
      <c r="V14" s="506">
        <f t="shared" si="8"/>
        <v>6485</v>
      </c>
      <c r="W14" s="502">
        <f t="shared" si="2"/>
        <v>97275</v>
      </c>
    </row>
    <row r="15" spans="1:23" s="69" customFormat="1" ht="19.5" customHeight="1" thickBot="1">
      <c r="A15" s="331"/>
      <c r="B15" s="332"/>
      <c r="C15" s="743"/>
      <c r="D15" s="350"/>
      <c r="E15" s="349" t="s">
        <v>129</v>
      </c>
      <c r="F15" s="333"/>
      <c r="G15" s="334" t="s">
        <v>159</v>
      </c>
      <c r="H15" s="335">
        <f aca="true" t="shared" si="9" ref="H15:V15">ROUNDDOWN(H14*$F$15,0)</f>
        <v>0</v>
      </c>
      <c r="I15" s="335">
        <f t="shared" si="9"/>
        <v>0</v>
      </c>
      <c r="J15" s="335">
        <f t="shared" si="9"/>
        <v>0</v>
      </c>
      <c r="K15" s="335">
        <f t="shared" si="9"/>
        <v>0</v>
      </c>
      <c r="L15" s="335">
        <f t="shared" si="9"/>
        <v>0</v>
      </c>
      <c r="M15" s="335">
        <f t="shared" si="9"/>
        <v>0</v>
      </c>
      <c r="N15" s="335">
        <f t="shared" si="9"/>
        <v>0</v>
      </c>
      <c r="O15" s="335">
        <f t="shared" si="9"/>
        <v>0</v>
      </c>
      <c r="P15" s="335">
        <f t="shared" si="9"/>
        <v>0</v>
      </c>
      <c r="Q15" s="335">
        <f t="shared" si="9"/>
        <v>0</v>
      </c>
      <c r="R15" s="335">
        <f t="shared" si="9"/>
        <v>0</v>
      </c>
      <c r="S15" s="335">
        <f t="shared" si="9"/>
        <v>0</v>
      </c>
      <c r="T15" s="335">
        <f t="shared" si="9"/>
        <v>0</v>
      </c>
      <c r="U15" s="335">
        <f t="shared" si="9"/>
        <v>0</v>
      </c>
      <c r="V15" s="335">
        <f t="shared" si="9"/>
        <v>0</v>
      </c>
      <c r="W15" s="336">
        <f t="shared" si="2"/>
        <v>0</v>
      </c>
    </row>
    <row r="16" spans="1:23" s="69" customFormat="1" ht="19.5" customHeight="1" thickBot="1">
      <c r="A16" s="331"/>
      <c r="B16" s="795" t="s">
        <v>349</v>
      </c>
      <c r="C16" s="796"/>
      <c r="D16" s="796"/>
      <c r="E16" s="796"/>
      <c r="F16" s="796"/>
      <c r="G16" s="354"/>
      <c r="H16" s="337">
        <f>H7+H9+H11+H13+H15</f>
        <v>0</v>
      </c>
      <c r="I16" s="337">
        <f>I7+I9+I11+I13+I15</f>
        <v>0</v>
      </c>
      <c r="J16" s="337">
        <f aca="true" t="shared" si="10" ref="J16:U16">J7+J9+J11+J13+J15</f>
        <v>0</v>
      </c>
      <c r="K16" s="337">
        <f t="shared" si="10"/>
        <v>0</v>
      </c>
      <c r="L16" s="337">
        <f t="shared" si="10"/>
        <v>0</v>
      </c>
      <c r="M16" s="337">
        <f t="shared" si="10"/>
        <v>0</v>
      </c>
      <c r="N16" s="337">
        <f t="shared" si="10"/>
        <v>0</v>
      </c>
      <c r="O16" s="337">
        <f t="shared" si="10"/>
        <v>0</v>
      </c>
      <c r="P16" s="337">
        <f t="shared" si="10"/>
        <v>0</v>
      </c>
      <c r="Q16" s="337">
        <f t="shared" si="10"/>
        <v>0</v>
      </c>
      <c r="R16" s="337">
        <f t="shared" si="10"/>
        <v>0</v>
      </c>
      <c r="S16" s="337">
        <f t="shared" si="10"/>
        <v>0</v>
      </c>
      <c r="T16" s="337">
        <f t="shared" si="10"/>
        <v>0</v>
      </c>
      <c r="U16" s="337">
        <f t="shared" si="10"/>
        <v>0</v>
      </c>
      <c r="V16" s="337">
        <f>V7+V9+V11+V13+V15</f>
        <v>0</v>
      </c>
      <c r="W16" s="337">
        <f>SUM(H16:V16)</f>
        <v>0</v>
      </c>
    </row>
    <row r="17" spans="1:23" ht="8.25" customHeight="1">
      <c r="A17" s="338"/>
      <c r="B17" s="338"/>
      <c r="C17" s="338"/>
      <c r="D17" s="351"/>
      <c r="E17" s="351"/>
      <c r="F17" s="340"/>
      <c r="G17" s="339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</row>
    <row r="18" spans="1:23" ht="8.25" customHeight="1">
      <c r="A18" s="338"/>
      <c r="B18" s="338"/>
      <c r="C18" s="338"/>
      <c r="D18" s="351"/>
      <c r="E18" s="351"/>
      <c r="F18" s="340"/>
      <c r="G18" s="339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</row>
    <row r="19" spans="1:23" ht="13.5" customHeight="1">
      <c r="A19" s="338"/>
      <c r="B19" s="510" t="s">
        <v>29</v>
      </c>
      <c r="C19" s="799" t="s">
        <v>321</v>
      </c>
      <c r="D19" s="799"/>
      <c r="E19" s="799"/>
      <c r="F19" s="799"/>
      <c r="G19" s="799"/>
      <c r="H19" s="799"/>
      <c r="I19" s="799"/>
      <c r="J19" s="799"/>
      <c r="K19" s="799"/>
      <c r="L19" s="799"/>
      <c r="M19" s="799"/>
      <c r="N19" s="799"/>
      <c r="O19" s="799"/>
      <c r="P19" s="799"/>
      <c r="Q19" s="799"/>
      <c r="R19" s="799"/>
      <c r="S19" s="799"/>
      <c r="T19" s="799"/>
      <c r="U19" s="799"/>
      <c r="V19" s="799"/>
      <c r="W19" s="799"/>
    </row>
    <row r="20" spans="2:23" s="342" customFormat="1" ht="13.5" customHeight="1">
      <c r="B20" s="308" t="s">
        <v>29</v>
      </c>
      <c r="C20" s="736" t="s">
        <v>160</v>
      </c>
      <c r="D20" s="660"/>
      <c r="E20" s="660"/>
      <c r="F20" s="660"/>
      <c r="G20" s="660"/>
      <c r="H20" s="660"/>
      <c r="I20" s="660"/>
      <c r="J20" s="660"/>
      <c r="K20" s="660"/>
      <c r="L20" s="660"/>
      <c r="M20" s="660"/>
      <c r="N20" s="660"/>
      <c r="O20" s="660"/>
      <c r="P20" s="660"/>
      <c r="Q20" s="660"/>
      <c r="R20" s="660"/>
      <c r="S20" s="660"/>
      <c r="T20" s="660"/>
      <c r="U20" s="660"/>
      <c r="V20" s="660"/>
      <c r="W20" s="660"/>
    </row>
    <row r="21" spans="2:23" s="342" customFormat="1" ht="13.5" customHeight="1">
      <c r="B21" s="308" t="s">
        <v>29</v>
      </c>
      <c r="C21" s="736" t="s">
        <v>244</v>
      </c>
      <c r="D21" s="660"/>
      <c r="E21" s="660"/>
      <c r="F21" s="660"/>
      <c r="G21" s="660"/>
      <c r="H21" s="660"/>
      <c r="I21" s="660"/>
      <c r="J21" s="660"/>
      <c r="K21" s="660"/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</row>
    <row r="22" spans="2:23" s="342" customFormat="1" ht="13.5" customHeight="1">
      <c r="B22" s="308" t="s">
        <v>29</v>
      </c>
      <c r="C22" s="748" t="s">
        <v>166</v>
      </c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</row>
    <row r="23" spans="2:23" s="342" customFormat="1" ht="13.5" customHeight="1">
      <c r="B23" s="308" t="s">
        <v>29</v>
      </c>
      <c r="C23" s="749" t="s">
        <v>130</v>
      </c>
      <c r="D23" s="660"/>
      <c r="E23" s="660"/>
      <c r="F23" s="660"/>
      <c r="G23" s="660"/>
      <c r="H23" s="660"/>
      <c r="I23" s="660"/>
      <c r="J23" s="660"/>
      <c r="K23" s="660"/>
      <c r="L23" s="660"/>
      <c r="M23" s="660"/>
      <c r="N23" s="660"/>
      <c r="O23" s="660"/>
      <c r="P23" s="660"/>
      <c r="Q23" s="660"/>
      <c r="R23" s="660"/>
      <c r="S23" s="660"/>
      <c r="T23" s="660"/>
      <c r="U23" s="660"/>
      <c r="V23" s="660"/>
      <c r="W23" s="660"/>
    </row>
    <row r="24" spans="2:23" s="342" customFormat="1" ht="13.5" customHeight="1">
      <c r="B24" s="355" t="s">
        <v>29</v>
      </c>
      <c r="C24" s="797" t="s">
        <v>217</v>
      </c>
      <c r="D24" s="798"/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798"/>
      <c r="Q24" s="798"/>
      <c r="R24" s="798"/>
      <c r="S24" s="798"/>
      <c r="T24" s="798"/>
      <c r="U24" s="798"/>
      <c r="V24" s="798"/>
      <c r="W24" s="798"/>
    </row>
    <row r="25" spans="2:23" s="342" customFormat="1" ht="13.5" customHeight="1">
      <c r="B25" s="355" t="s">
        <v>29</v>
      </c>
      <c r="C25" s="748" t="s">
        <v>133</v>
      </c>
      <c r="D25" s="748"/>
      <c r="E25" s="748"/>
      <c r="F25" s="748"/>
      <c r="G25" s="748"/>
      <c r="H25" s="748"/>
      <c r="I25" s="748"/>
      <c r="J25" s="748"/>
      <c r="K25" s="748"/>
      <c r="L25" s="748"/>
      <c r="M25" s="748"/>
      <c r="N25" s="748"/>
      <c r="O25" s="748"/>
      <c r="P25" s="748"/>
      <c r="Q25" s="748"/>
      <c r="R25" s="748"/>
      <c r="S25" s="748"/>
      <c r="T25" s="748"/>
      <c r="U25" s="748"/>
      <c r="V25" s="748"/>
      <c r="W25" s="748"/>
    </row>
    <row r="26" spans="2:23" s="342" customFormat="1" ht="13.5" customHeight="1">
      <c r="B26" s="343"/>
      <c r="C26" s="344"/>
      <c r="D26" s="313"/>
      <c r="E26" s="313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</row>
    <row r="27" spans="4:5" s="69" customFormat="1" ht="8.25" customHeight="1">
      <c r="D27" s="352"/>
      <c r="E27" s="352"/>
    </row>
    <row r="28" spans="4:23" s="69" customFormat="1" ht="11.25" customHeight="1">
      <c r="D28" s="352"/>
      <c r="E28" s="352"/>
      <c r="V28" s="291"/>
      <c r="W28" s="735"/>
    </row>
    <row r="29" spans="4:23" s="69" customFormat="1" ht="12" customHeight="1">
      <c r="D29" s="352"/>
      <c r="E29" s="352"/>
      <c r="V29" s="291"/>
      <c r="W29" s="735"/>
    </row>
    <row r="30" spans="4:23" s="69" customFormat="1" ht="8.25" customHeight="1">
      <c r="D30" s="352"/>
      <c r="E30" s="352"/>
      <c r="W30" s="331"/>
    </row>
    <row r="31" ht="11.25">
      <c r="W31" s="380"/>
    </row>
  </sheetData>
  <sheetProtection formatCells="0" formatColumns="0" formatRows="0" insertColumns="0" insertRows="0" insertHyperlinks="0" deleteColumns="0" deleteRows="0" sort="0" autoFilter="0" pivotTables="0"/>
  <mergeCells count="20">
    <mergeCell ref="B3:W3"/>
    <mergeCell ref="C19:W19"/>
    <mergeCell ref="B1:W1"/>
    <mergeCell ref="B5:G5"/>
    <mergeCell ref="B2:W2"/>
    <mergeCell ref="C6:C7"/>
    <mergeCell ref="D6:E6"/>
    <mergeCell ref="D10:E10"/>
    <mergeCell ref="D14:E14"/>
    <mergeCell ref="D8:E8"/>
    <mergeCell ref="C8:C15"/>
    <mergeCell ref="D12:E12"/>
    <mergeCell ref="W28:W29"/>
    <mergeCell ref="C25:W25"/>
    <mergeCell ref="C21:W21"/>
    <mergeCell ref="B16:F16"/>
    <mergeCell ref="C24:W24"/>
    <mergeCell ref="C23:W23"/>
    <mergeCell ref="C22:W22"/>
    <mergeCell ref="C20:W2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workbookViewId="0" topLeftCell="A1">
      <selection activeCell="A1" sqref="A1:IV16384"/>
    </sheetView>
  </sheetViews>
  <sheetFormatPr defaultColWidth="9.00390625" defaultRowHeight="13.5"/>
  <cols>
    <col min="1" max="3" width="2.625" style="307" customWidth="1"/>
    <col min="4" max="4" width="27.625" style="307" customWidth="1"/>
    <col min="5" max="6" width="15.625" style="307" customWidth="1"/>
    <col min="7" max="7" width="44.625" style="307" customWidth="1"/>
    <col min="8" max="10" width="2.625" style="307" customWidth="1"/>
    <col min="11" max="11" width="27.625" style="307" customWidth="1"/>
    <col min="12" max="13" width="15.625" style="307" customWidth="1"/>
    <col min="14" max="14" width="44.625" style="307" customWidth="1"/>
    <col min="15" max="15" width="2.625" style="307" customWidth="1"/>
    <col min="16" max="21" width="12.625" style="307" customWidth="1"/>
    <col min="22" max="22" width="3.125" style="307" customWidth="1"/>
    <col min="23" max="36" width="12.625" style="307" customWidth="1"/>
    <col min="37" max="56" width="13.625" style="307" customWidth="1"/>
    <col min="57" max="16384" width="9.00390625" style="307" customWidth="1"/>
  </cols>
  <sheetData>
    <row r="1" spans="2:11" s="69" customFormat="1" ht="19.5" customHeight="1">
      <c r="B1" s="69" t="s">
        <v>270</v>
      </c>
      <c r="C1" s="70"/>
      <c r="D1" s="356"/>
      <c r="E1" s="356"/>
      <c r="F1" s="356"/>
      <c r="G1" s="356"/>
      <c r="H1" s="357"/>
      <c r="I1" s="357"/>
      <c r="J1" s="357"/>
      <c r="K1" s="357"/>
    </row>
    <row r="2" spans="1:8" s="358" customFormat="1" ht="9.75" customHeight="1">
      <c r="A2" s="72"/>
      <c r="B2" s="72"/>
      <c r="C2" s="288"/>
      <c r="D2" s="288"/>
      <c r="E2" s="328"/>
      <c r="F2" s="328"/>
      <c r="G2" s="328"/>
      <c r="H2" s="288"/>
    </row>
    <row r="3" spans="1:14" s="358" customFormat="1" ht="19.5" customHeight="1">
      <c r="A3" s="72"/>
      <c r="B3" s="783" t="s">
        <v>319</v>
      </c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</row>
    <row r="4" spans="1:14" s="360" customFormat="1" ht="19.5" customHeight="1">
      <c r="A4" s="359"/>
      <c r="B4" s="811" t="s">
        <v>345</v>
      </c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</row>
    <row r="5" spans="1:11" s="362" customFormat="1" ht="8.25" customHeight="1">
      <c r="A5" s="361"/>
      <c r="B5" s="361"/>
      <c r="C5" s="213"/>
      <c r="D5" s="361"/>
      <c r="E5" s="361"/>
      <c r="F5" s="361"/>
      <c r="G5" s="361"/>
      <c r="H5" s="361"/>
      <c r="I5" s="361"/>
      <c r="J5" s="361"/>
      <c r="K5" s="361"/>
    </row>
    <row r="6" spans="1:14" s="362" customFormat="1" ht="19.5" customHeight="1">
      <c r="A6" s="361"/>
      <c r="B6" s="810" t="s">
        <v>163</v>
      </c>
      <c r="C6" s="810"/>
      <c r="D6" s="810"/>
      <c r="E6" s="391" t="s">
        <v>165</v>
      </c>
      <c r="F6" s="391" t="s">
        <v>279</v>
      </c>
      <c r="G6" s="810" t="s">
        <v>280</v>
      </c>
      <c r="H6" s="361"/>
      <c r="I6" s="810" t="s">
        <v>163</v>
      </c>
      <c r="J6" s="810"/>
      <c r="K6" s="810"/>
      <c r="L6" s="391" t="s">
        <v>165</v>
      </c>
      <c r="M6" s="391" t="s">
        <v>279</v>
      </c>
      <c r="N6" s="810" t="s">
        <v>280</v>
      </c>
    </row>
    <row r="7" spans="2:14" s="291" customFormat="1" ht="19.5" customHeight="1">
      <c r="B7" s="810"/>
      <c r="C7" s="810"/>
      <c r="D7" s="810"/>
      <c r="E7" s="721" t="s">
        <v>315</v>
      </c>
      <c r="F7" s="619" t="s">
        <v>59</v>
      </c>
      <c r="G7" s="810"/>
      <c r="H7" s="363"/>
      <c r="I7" s="810"/>
      <c r="J7" s="810"/>
      <c r="K7" s="810"/>
      <c r="L7" s="721" t="s">
        <v>315</v>
      </c>
      <c r="M7" s="619" t="s">
        <v>59</v>
      </c>
      <c r="N7" s="810"/>
    </row>
    <row r="8" spans="1:14" s="291" customFormat="1" ht="19.5" customHeight="1">
      <c r="A8" s="382"/>
      <c r="B8" s="813" t="s">
        <v>28</v>
      </c>
      <c r="C8" s="813"/>
      <c r="D8" s="814"/>
      <c r="E8" s="405"/>
      <c r="F8" s="405"/>
      <c r="G8" s="406"/>
      <c r="H8" s="363"/>
      <c r="I8" s="812" t="s">
        <v>281</v>
      </c>
      <c r="J8" s="813"/>
      <c r="K8" s="814"/>
      <c r="L8" s="405"/>
      <c r="M8" s="405"/>
      <c r="N8" s="406"/>
    </row>
    <row r="9" spans="1:14" s="291" customFormat="1" ht="19.5" customHeight="1">
      <c r="A9" s="382"/>
      <c r="B9" s="670"/>
      <c r="C9" s="553" t="s">
        <v>213</v>
      </c>
      <c r="D9" s="554" t="s">
        <v>174</v>
      </c>
      <c r="E9" s="365">
        <f>F9/15/4</f>
        <v>0</v>
      </c>
      <c r="F9" s="365">
        <f>SUM(F10:F11)</f>
        <v>0</v>
      </c>
      <c r="G9" s="366"/>
      <c r="H9" s="363"/>
      <c r="I9" s="490"/>
      <c r="J9" s="553" t="s">
        <v>213</v>
      </c>
      <c r="K9" s="554" t="s">
        <v>174</v>
      </c>
      <c r="L9" s="368">
        <f>M9/15/4</f>
        <v>0</v>
      </c>
      <c r="M9" s="365">
        <f>SUM(M10:M11)</f>
        <v>0</v>
      </c>
      <c r="N9" s="366"/>
    </row>
    <row r="10" spans="1:14" s="291" customFormat="1" ht="19.5" customHeight="1">
      <c r="A10" s="382"/>
      <c r="B10" s="670"/>
      <c r="C10" s="367"/>
      <c r="D10" s="671"/>
      <c r="E10" s="389">
        <f aca="true" t="shared" si="0" ref="E10:E20">F10/15/4</f>
        <v>0</v>
      </c>
      <c r="F10" s="368"/>
      <c r="G10" s="369"/>
      <c r="H10" s="363"/>
      <c r="I10" s="490"/>
      <c r="J10" s="367"/>
      <c r="K10" s="491"/>
      <c r="L10" s="389">
        <f aca="true" t="shared" si="1" ref="L10:L20">M10/15/4</f>
        <v>0</v>
      </c>
      <c r="M10" s="368"/>
      <c r="N10" s="369"/>
    </row>
    <row r="11" spans="1:14" s="291" customFormat="1" ht="19.5" customHeight="1">
      <c r="A11" s="382"/>
      <c r="B11" s="670"/>
      <c r="C11" s="367"/>
      <c r="D11" s="672"/>
      <c r="E11" s="365">
        <f t="shared" si="0"/>
        <v>0</v>
      </c>
      <c r="F11" s="365"/>
      <c r="G11" s="366"/>
      <c r="H11" s="363"/>
      <c r="I11" s="490"/>
      <c r="J11" s="367"/>
      <c r="K11" s="492"/>
      <c r="L11" s="388">
        <f t="shared" si="1"/>
        <v>0</v>
      </c>
      <c r="M11" s="365"/>
      <c r="N11" s="366"/>
    </row>
    <row r="12" spans="1:14" s="291" customFormat="1" ht="19.5" customHeight="1">
      <c r="A12" s="382"/>
      <c r="B12" s="670"/>
      <c r="C12" s="364"/>
      <c r="D12" s="673"/>
      <c r="E12" s="365">
        <f t="shared" si="0"/>
        <v>0</v>
      </c>
      <c r="F12" s="370">
        <f>SUM(F13:F14)</f>
        <v>0</v>
      </c>
      <c r="G12" s="371"/>
      <c r="H12" s="363"/>
      <c r="I12" s="490"/>
      <c r="J12" s="364"/>
      <c r="K12" s="381"/>
      <c r="L12" s="368">
        <f t="shared" si="1"/>
        <v>0</v>
      </c>
      <c r="M12" s="370">
        <f>SUM(M13:M14)</f>
        <v>0</v>
      </c>
      <c r="N12" s="371"/>
    </row>
    <row r="13" spans="1:14" s="291" customFormat="1" ht="19.5" customHeight="1">
      <c r="A13" s="382"/>
      <c r="B13" s="670"/>
      <c r="C13" s="367"/>
      <c r="D13" s="671"/>
      <c r="E13" s="375">
        <f t="shared" si="0"/>
        <v>0</v>
      </c>
      <c r="F13" s="368"/>
      <c r="G13" s="369"/>
      <c r="H13" s="363"/>
      <c r="I13" s="490"/>
      <c r="J13" s="367"/>
      <c r="K13" s="491"/>
      <c r="L13" s="389">
        <f t="shared" si="1"/>
        <v>0</v>
      </c>
      <c r="M13" s="368"/>
      <c r="N13" s="369"/>
    </row>
    <row r="14" spans="1:14" s="291" customFormat="1" ht="19.5" customHeight="1">
      <c r="A14" s="382"/>
      <c r="B14" s="670"/>
      <c r="C14" s="367"/>
      <c r="D14" s="672"/>
      <c r="E14" s="390">
        <f t="shared" si="0"/>
        <v>0</v>
      </c>
      <c r="F14" s="365"/>
      <c r="G14" s="366"/>
      <c r="H14" s="363"/>
      <c r="I14" s="490"/>
      <c r="J14" s="367"/>
      <c r="K14" s="492"/>
      <c r="L14" s="388">
        <f t="shared" si="1"/>
        <v>0</v>
      </c>
      <c r="M14" s="365"/>
      <c r="N14" s="366"/>
    </row>
    <row r="15" spans="1:14" s="291" customFormat="1" ht="19.5" customHeight="1">
      <c r="A15" s="382"/>
      <c r="B15" s="670"/>
      <c r="C15" s="364"/>
      <c r="D15" s="673"/>
      <c r="E15" s="365">
        <f t="shared" si="0"/>
        <v>0</v>
      </c>
      <c r="F15" s="370">
        <f>SUM(F16:F17)</f>
        <v>0</v>
      </c>
      <c r="G15" s="371"/>
      <c r="H15" s="363"/>
      <c r="I15" s="490"/>
      <c r="J15" s="364"/>
      <c r="K15" s="381"/>
      <c r="L15" s="368">
        <f t="shared" si="1"/>
        <v>0</v>
      </c>
      <c r="M15" s="370">
        <f>SUM(M16:M17)</f>
        <v>0</v>
      </c>
      <c r="N15" s="371"/>
    </row>
    <row r="16" spans="1:14" s="291" customFormat="1" ht="19.5" customHeight="1">
      <c r="A16" s="382"/>
      <c r="B16" s="670"/>
      <c r="C16" s="367"/>
      <c r="D16" s="671"/>
      <c r="E16" s="375">
        <f t="shared" si="0"/>
        <v>0</v>
      </c>
      <c r="F16" s="368"/>
      <c r="G16" s="369"/>
      <c r="H16" s="363"/>
      <c r="I16" s="490"/>
      <c r="J16" s="367"/>
      <c r="K16" s="491"/>
      <c r="L16" s="389">
        <f t="shared" si="1"/>
        <v>0</v>
      </c>
      <c r="M16" s="368"/>
      <c r="N16" s="369"/>
    </row>
    <row r="17" spans="1:14" s="291" customFormat="1" ht="19.5" customHeight="1">
      <c r="A17" s="382"/>
      <c r="B17" s="670"/>
      <c r="C17" s="372"/>
      <c r="D17" s="672"/>
      <c r="E17" s="390">
        <f t="shared" si="0"/>
        <v>0</v>
      </c>
      <c r="F17" s="365"/>
      <c r="G17" s="366"/>
      <c r="H17" s="363"/>
      <c r="I17" s="490"/>
      <c r="J17" s="372"/>
      <c r="K17" s="492"/>
      <c r="L17" s="388">
        <f t="shared" si="1"/>
        <v>0</v>
      </c>
      <c r="M17" s="365"/>
      <c r="N17" s="366"/>
    </row>
    <row r="18" spans="1:14" s="291" customFormat="1" ht="19.5" customHeight="1">
      <c r="A18" s="382"/>
      <c r="B18" s="674"/>
      <c r="C18" s="373"/>
      <c r="D18" s="673"/>
      <c r="E18" s="365">
        <f t="shared" si="0"/>
        <v>0</v>
      </c>
      <c r="F18" s="370">
        <f>SUM(F19:F20)</f>
        <v>0</v>
      </c>
      <c r="G18" s="371"/>
      <c r="H18" s="363"/>
      <c r="I18" s="490"/>
      <c r="J18" s="373"/>
      <c r="K18" s="381"/>
      <c r="L18" s="368">
        <f t="shared" si="1"/>
        <v>0</v>
      </c>
      <c r="M18" s="370">
        <f>SUM(M19:M20)</f>
        <v>0</v>
      </c>
      <c r="N18" s="371"/>
    </row>
    <row r="19" spans="1:14" s="291" customFormat="1" ht="19.5" customHeight="1">
      <c r="A19" s="382"/>
      <c r="B19" s="674"/>
      <c r="C19" s="367"/>
      <c r="D19" s="671"/>
      <c r="E19" s="375">
        <f t="shared" si="0"/>
        <v>0</v>
      </c>
      <c r="F19" s="368"/>
      <c r="G19" s="374"/>
      <c r="H19" s="363"/>
      <c r="I19" s="490"/>
      <c r="J19" s="367"/>
      <c r="K19" s="491"/>
      <c r="L19" s="675">
        <f t="shared" si="1"/>
        <v>0</v>
      </c>
      <c r="M19" s="368"/>
      <c r="N19" s="374"/>
    </row>
    <row r="20" spans="1:14" s="291" customFormat="1" ht="19.5" customHeight="1" thickBot="1">
      <c r="A20" s="382"/>
      <c r="B20" s="674"/>
      <c r="C20" s="372"/>
      <c r="D20" s="672"/>
      <c r="E20" s="387">
        <f t="shared" si="0"/>
        <v>0</v>
      </c>
      <c r="F20" s="375"/>
      <c r="G20" s="366"/>
      <c r="H20" s="363"/>
      <c r="I20" s="490"/>
      <c r="J20" s="372"/>
      <c r="K20" s="492"/>
      <c r="L20" s="387">
        <f t="shared" si="1"/>
        <v>0</v>
      </c>
      <c r="M20" s="375"/>
      <c r="N20" s="366"/>
    </row>
    <row r="21" spans="1:14" s="291" customFormat="1" ht="19.5" customHeight="1" thickBot="1">
      <c r="A21" s="382"/>
      <c r="B21" s="407"/>
      <c r="C21" s="376" t="s">
        <v>207</v>
      </c>
      <c r="D21" s="377"/>
      <c r="E21" s="378">
        <f>E9+E12+E15+E18</f>
        <v>0</v>
      </c>
      <c r="F21" s="378">
        <f>F9+F12+F15+F18</f>
        <v>0</v>
      </c>
      <c r="G21" s="379" t="s">
        <v>164</v>
      </c>
      <c r="I21" s="407"/>
      <c r="J21" s="376" t="s">
        <v>206</v>
      </c>
      <c r="K21" s="377"/>
      <c r="L21" s="378">
        <f>L9+L12+L15+L18</f>
        <v>0</v>
      </c>
      <c r="M21" s="378">
        <f>M9+M12+M15+M18</f>
        <v>0</v>
      </c>
      <c r="N21" s="379" t="s">
        <v>164</v>
      </c>
    </row>
    <row r="22" spans="1:14" s="291" customFormat="1" ht="19.5" customHeight="1">
      <c r="A22" s="295"/>
      <c r="B22" s="702"/>
      <c r="C22" s="485"/>
      <c r="D22" s="676"/>
      <c r="E22" s="703"/>
      <c r="F22" s="703"/>
      <c r="G22" s="676"/>
      <c r="I22" s="677"/>
      <c r="J22" s="485"/>
      <c r="K22" s="486"/>
      <c r="L22" s="487"/>
      <c r="M22" s="487"/>
      <c r="N22" s="486"/>
    </row>
    <row r="23" spans="1:14" s="291" customFormat="1" ht="19.5" customHeight="1">
      <c r="A23" s="295"/>
      <c r="B23" s="810" t="s">
        <v>163</v>
      </c>
      <c r="C23" s="810"/>
      <c r="D23" s="810"/>
      <c r="E23" s="391" t="s">
        <v>165</v>
      </c>
      <c r="F23" s="391" t="s">
        <v>279</v>
      </c>
      <c r="G23" s="486"/>
      <c r="I23" s="677"/>
      <c r="J23" s="485"/>
      <c r="K23" s="486"/>
      <c r="L23" s="487"/>
      <c r="M23" s="487"/>
      <c r="N23" s="486"/>
    </row>
    <row r="24" spans="1:14" s="291" customFormat="1" ht="19.5" customHeight="1" thickBot="1">
      <c r="A24" s="295"/>
      <c r="B24" s="810"/>
      <c r="C24" s="810"/>
      <c r="D24" s="810"/>
      <c r="E24" s="721" t="s">
        <v>315</v>
      </c>
      <c r="F24" s="619" t="s">
        <v>59</v>
      </c>
      <c r="G24" s="486"/>
      <c r="I24" s="677"/>
      <c r="J24" s="485"/>
      <c r="K24" s="486"/>
      <c r="L24" s="487"/>
      <c r="M24" s="487"/>
      <c r="N24" s="486"/>
    </row>
    <row r="25" spans="1:7" s="291" customFormat="1" ht="19.5" customHeight="1" thickBot="1">
      <c r="A25" s="382"/>
      <c r="B25" s="383" t="s">
        <v>350</v>
      </c>
      <c r="C25" s="384"/>
      <c r="D25" s="385"/>
      <c r="E25" s="386">
        <f>E21+L21</f>
        <v>0</v>
      </c>
      <c r="F25" s="378">
        <f>F21+M21</f>
        <v>0</v>
      </c>
      <c r="G25" s="486"/>
    </row>
    <row r="26" s="362" customFormat="1" ht="8.25" customHeight="1"/>
    <row r="27" s="362" customFormat="1" ht="8.25" customHeight="1"/>
    <row r="28" spans="2:3" s="362" customFormat="1" ht="13.5" customHeight="1">
      <c r="B28" s="678" t="s">
        <v>282</v>
      </c>
      <c r="C28" s="310" t="s">
        <v>320</v>
      </c>
    </row>
    <row r="29" spans="2:6" s="310" customFormat="1" ht="13.5" customHeight="1">
      <c r="B29" s="308" t="s">
        <v>282</v>
      </c>
      <c r="C29" s="309" t="s">
        <v>136</v>
      </c>
      <c r="D29" s="309"/>
      <c r="E29" s="309"/>
      <c r="F29" s="309"/>
    </row>
    <row r="30" spans="2:6" s="310" customFormat="1" ht="13.5" customHeight="1">
      <c r="B30" s="308" t="s">
        <v>283</v>
      </c>
      <c r="C30" s="309" t="s">
        <v>175</v>
      </c>
      <c r="D30" s="309"/>
      <c r="E30" s="309"/>
      <c r="F30" s="309"/>
    </row>
    <row r="31" spans="2:6" s="310" customFormat="1" ht="13.5" customHeight="1">
      <c r="B31" s="308" t="s">
        <v>284</v>
      </c>
      <c r="C31" s="311" t="s">
        <v>130</v>
      </c>
      <c r="D31" s="309"/>
      <c r="E31" s="309"/>
      <c r="F31" s="309"/>
    </row>
    <row r="32" spans="2:6" s="310" customFormat="1" ht="13.5" customHeight="1">
      <c r="B32" s="308" t="s">
        <v>227</v>
      </c>
      <c r="C32" s="309" t="s">
        <v>131</v>
      </c>
      <c r="D32" s="309"/>
      <c r="E32" s="309"/>
      <c r="F32" s="309"/>
    </row>
    <row r="33" spans="2:14" s="310" customFormat="1" ht="13.5" customHeight="1">
      <c r="B33" s="355" t="s">
        <v>285</v>
      </c>
      <c r="C33" s="740" t="s">
        <v>286</v>
      </c>
      <c r="D33" s="740"/>
      <c r="E33" s="740"/>
      <c r="F33" s="740"/>
      <c r="G33" s="740"/>
      <c r="H33" s="740"/>
      <c r="I33" s="740"/>
      <c r="J33" s="740"/>
      <c r="K33" s="740"/>
      <c r="L33" s="740"/>
      <c r="M33" s="740"/>
      <c r="N33" s="740"/>
    </row>
    <row r="34" spans="2:6" s="310" customFormat="1" ht="13.5" customHeight="1">
      <c r="B34" s="355" t="s">
        <v>285</v>
      </c>
      <c r="C34" s="309" t="s">
        <v>133</v>
      </c>
      <c r="D34" s="309"/>
      <c r="E34" s="309"/>
      <c r="F34" s="309"/>
    </row>
  </sheetData>
  <sheetProtection/>
  <mergeCells count="10">
    <mergeCell ref="B23:D24"/>
    <mergeCell ref="B3:N3"/>
    <mergeCell ref="B4:N4"/>
    <mergeCell ref="C33:N33"/>
    <mergeCell ref="I8:K8"/>
    <mergeCell ref="I6:K7"/>
    <mergeCell ref="N6:N7"/>
    <mergeCell ref="B8:D8"/>
    <mergeCell ref="B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="85" zoomScaleSheetLayoutView="85" zoomScalePageLayoutView="0" workbookViewId="0" topLeftCell="A14">
      <selection activeCell="C27" sqref="A1:IV16384"/>
    </sheetView>
  </sheetViews>
  <sheetFormatPr defaultColWidth="8.00390625" defaultRowHeight="13.5"/>
  <cols>
    <col min="1" max="1" width="2.25390625" style="426" customWidth="1"/>
    <col min="2" max="2" width="2.625" style="434" customWidth="1"/>
    <col min="3" max="4" width="25.625" style="426" customWidth="1"/>
    <col min="5" max="12" width="15.625" style="426" customWidth="1"/>
    <col min="13" max="13" width="15.50390625" style="426" customWidth="1"/>
    <col min="14" max="20" width="15.625" style="426" customWidth="1"/>
    <col min="21" max="21" width="2.25390625" style="426" customWidth="1"/>
    <col min="22" max="22" width="10.25390625" style="426" customWidth="1"/>
    <col min="23" max="16384" width="8.00390625" style="426" customWidth="1"/>
  </cols>
  <sheetData>
    <row r="1" spans="2:20" s="420" customFormat="1" ht="19.5" customHeight="1">
      <c r="B1" s="800" t="s">
        <v>271</v>
      </c>
      <c r="C1" s="800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</row>
    <row r="2" spans="2:20" s="360" customFormat="1" ht="19.5" customHeight="1">
      <c r="B2" s="783" t="s">
        <v>243</v>
      </c>
      <c r="C2" s="783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</row>
    <row r="3" spans="2:20" s="360" customFormat="1" ht="19.5" customHeight="1">
      <c r="B3" s="739" t="s">
        <v>346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</row>
    <row r="4" spans="2:20" s="421" customFormat="1" ht="19.5" customHeight="1">
      <c r="B4" s="422"/>
      <c r="T4" s="330" t="s">
        <v>22</v>
      </c>
    </row>
    <row r="5" spans="1:20" s="420" customFormat="1" ht="19.5" customHeight="1">
      <c r="A5" s="32"/>
      <c r="B5" s="802" t="s">
        <v>178</v>
      </c>
      <c r="C5" s="803"/>
      <c r="D5" s="823"/>
      <c r="E5" s="345" t="s">
        <v>142</v>
      </c>
      <c r="F5" s="346" t="s">
        <v>143</v>
      </c>
      <c r="G5" s="345" t="s">
        <v>144</v>
      </c>
      <c r="H5" s="346" t="s">
        <v>145</v>
      </c>
      <c r="I5" s="345" t="s">
        <v>146</v>
      </c>
      <c r="J5" s="346" t="s">
        <v>147</v>
      </c>
      <c r="K5" s="345" t="s">
        <v>148</v>
      </c>
      <c r="L5" s="346" t="s">
        <v>149</v>
      </c>
      <c r="M5" s="345" t="s">
        <v>150</v>
      </c>
      <c r="N5" s="346" t="s">
        <v>151</v>
      </c>
      <c r="O5" s="345" t="s">
        <v>152</v>
      </c>
      <c r="P5" s="346" t="s">
        <v>153</v>
      </c>
      <c r="Q5" s="345" t="s">
        <v>154</v>
      </c>
      <c r="R5" s="346" t="s">
        <v>155</v>
      </c>
      <c r="S5" s="345" t="s">
        <v>156</v>
      </c>
      <c r="T5" s="345" t="s">
        <v>121</v>
      </c>
    </row>
    <row r="6" spans="1:20" s="420" customFormat="1" ht="19.5" customHeight="1">
      <c r="A6" s="32"/>
      <c r="B6" s="816" t="s">
        <v>28</v>
      </c>
      <c r="C6" s="817"/>
      <c r="D6" s="818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</row>
    <row r="7" spans="1:20" s="420" customFormat="1" ht="19.5" customHeight="1">
      <c r="A7" s="32"/>
      <c r="B7" s="440"/>
      <c r="C7" s="443" t="s">
        <v>14</v>
      </c>
      <c r="D7" s="443" t="s">
        <v>176</v>
      </c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</row>
    <row r="8" spans="1:20" s="420" customFormat="1" ht="19.5" customHeight="1">
      <c r="A8" s="32"/>
      <c r="B8" s="440"/>
      <c r="C8" s="419"/>
      <c r="D8" s="419"/>
      <c r="E8" s="437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>
        <f>SUM(E8:S8)</f>
        <v>0</v>
      </c>
    </row>
    <row r="9" spans="1:20" s="420" customFormat="1" ht="19.5" customHeight="1">
      <c r="A9" s="32"/>
      <c r="B9" s="440"/>
      <c r="C9" s="392"/>
      <c r="D9" s="392"/>
      <c r="E9" s="393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>
        <f>SUM(E9:S9)</f>
        <v>0</v>
      </c>
    </row>
    <row r="10" spans="1:20" s="420" customFormat="1" ht="19.5" customHeight="1">
      <c r="A10" s="32"/>
      <c r="B10" s="440"/>
      <c r="C10" s="395"/>
      <c r="D10" s="55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>
        <f>SUM(E10:S10)</f>
        <v>0</v>
      </c>
    </row>
    <row r="11" spans="1:20" s="420" customFormat="1" ht="19.5" customHeight="1">
      <c r="A11" s="32"/>
      <c r="B11" s="441"/>
      <c r="C11" s="828" t="s">
        <v>247</v>
      </c>
      <c r="D11" s="829"/>
      <c r="E11" s="555">
        <f>SUM(E8:E10)</f>
        <v>0</v>
      </c>
      <c r="F11" s="555">
        <f aca="true" t="shared" si="0" ref="F11:S11">SUM(F8:F10)</f>
        <v>0</v>
      </c>
      <c r="G11" s="555">
        <f t="shared" si="0"/>
        <v>0</v>
      </c>
      <c r="H11" s="555">
        <f t="shared" si="0"/>
        <v>0</v>
      </c>
      <c r="I11" s="555">
        <f t="shared" si="0"/>
        <v>0</v>
      </c>
      <c r="J11" s="555">
        <f t="shared" si="0"/>
        <v>0</v>
      </c>
      <c r="K11" s="555">
        <f t="shared" si="0"/>
        <v>0</v>
      </c>
      <c r="L11" s="555">
        <f t="shared" si="0"/>
        <v>0</v>
      </c>
      <c r="M11" s="555">
        <f t="shared" si="0"/>
        <v>0</v>
      </c>
      <c r="N11" s="555">
        <f t="shared" si="0"/>
        <v>0</v>
      </c>
      <c r="O11" s="555">
        <f t="shared" si="0"/>
        <v>0</v>
      </c>
      <c r="P11" s="555">
        <f t="shared" si="0"/>
        <v>0</v>
      </c>
      <c r="Q11" s="555">
        <f t="shared" si="0"/>
        <v>0</v>
      </c>
      <c r="R11" s="555">
        <f t="shared" si="0"/>
        <v>0</v>
      </c>
      <c r="S11" s="555">
        <f t="shared" si="0"/>
        <v>0</v>
      </c>
      <c r="T11" s="555">
        <f>SUM(T8:T10)</f>
        <v>0</v>
      </c>
    </row>
    <row r="12" spans="1:20" s="420" customFormat="1" ht="19.5" customHeight="1">
      <c r="A12" s="32"/>
      <c r="B12" s="816" t="s">
        <v>179</v>
      </c>
      <c r="C12" s="819"/>
      <c r="D12" s="820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</row>
    <row r="13" spans="1:20" s="420" customFormat="1" ht="19.5" customHeight="1">
      <c r="A13" s="32"/>
      <c r="B13" s="440"/>
      <c r="C13" s="444" t="s">
        <v>14</v>
      </c>
      <c r="D13" s="473" t="s">
        <v>176</v>
      </c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</row>
    <row r="14" spans="1:20" s="420" customFormat="1" ht="19.5" customHeight="1">
      <c r="A14" s="32"/>
      <c r="B14" s="440"/>
      <c r="C14" s="392"/>
      <c r="D14" s="392"/>
      <c r="E14" s="437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>
        <f>SUM(E14:S14)</f>
        <v>0</v>
      </c>
    </row>
    <row r="15" spans="1:20" s="420" customFormat="1" ht="19.5" customHeight="1">
      <c r="A15" s="32"/>
      <c r="B15" s="440"/>
      <c r="C15" s="392"/>
      <c r="D15" s="392"/>
      <c r="E15" s="393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>
        <f>SUM(E15:S15)</f>
        <v>0</v>
      </c>
    </row>
    <row r="16" spans="1:20" s="420" customFormat="1" ht="19.5" customHeight="1">
      <c r="A16" s="32"/>
      <c r="B16" s="440"/>
      <c r="C16" s="395"/>
      <c r="D16" s="557"/>
      <c r="E16" s="446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>
        <f>SUM(E16:S16)</f>
        <v>0</v>
      </c>
    </row>
    <row r="17" spans="1:20" s="420" customFormat="1" ht="19.5" customHeight="1">
      <c r="A17" s="32"/>
      <c r="B17" s="441"/>
      <c r="C17" s="828" t="s">
        <v>248</v>
      </c>
      <c r="D17" s="829"/>
      <c r="E17" s="556">
        <f>SUM(E14:E16)</f>
        <v>0</v>
      </c>
      <c r="F17" s="556">
        <f aca="true" t="shared" si="1" ref="F17:S17">SUM(F14:F16)</f>
        <v>0</v>
      </c>
      <c r="G17" s="556">
        <f t="shared" si="1"/>
        <v>0</v>
      </c>
      <c r="H17" s="556">
        <f t="shared" si="1"/>
        <v>0</v>
      </c>
      <c r="I17" s="556">
        <f t="shared" si="1"/>
        <v>0</v>
      </c>
      <c r="J17" s="556">
        <f t="shared" si="1"/>
        <v>0</v>
      </c>
      <c r="K17" s="556">
        <f t="shared" si="1"/>
        <v>0</v>
      </c>
      <c r="L17" s="556">
        <f t="shared" si="1"/>
        <v>0</v>
      </c>
      <c r="M17" s="556">
        <f t="shared" si="1"/>
        <v>0</v>
      </c>
      <c r="N17" s="556">
        <f t="shared" si="1"/>
        <v>0</v>
      </c>
      <c r="O17" s="556">
        <f t="shared" si="1"/>
        <v>0</v>
      </c>
      <c r="P17" s="556">
        <f t="shared" si="1"/>
        <v>0</v>
      </c>
      <c r="Q17" s="556">
        <f t="shared" si="1"/>
        <v>0</v>
      </c>
      <c r="R17" s="556">
        <f t="shared" si="1"/>
        <v>0</v>
      </c>
      <c r="S17" s="556">
        <f t="shared" si="1"/>
        <v>0</v>
      </c>
      <c r="T17" s="556">
        <f>SUM(T14:T16)</f>
        <v>0</v>
      </c>
    </row>
    <row r="18" spans="1:20" s="420" customFormat="1" ht="19.5" customHeight="1">
      <c r="A18" s="32"/>
      <c r="B18" s="816" t="s">
        <v>170</v>
      </c>
      <c r="C18" s="817"/>
      <c r="D18" s="818"/>
      <c r="E18" s="447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</row>
    <row r="19" spans="1:20" s="420" customFormat="1" ht="19.5" customHeight="1">
      <c r="A19" s="32"/>
      <c r="B19" s="440"/>
      <c r="C19" s="443" t="s">
        <v>14</v>
      </c>
      <c r="D19" s="443" t="s">
        <v>176</v>
      </c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</row>
    <row r="20" spans="1:20" s="420" customFormat="1" ht="19.5" customHeight="1">
      <c r="A20" s="32"/>
      <c r="B20" s="440"/>
      <c r="C20" s="419"/>
      <c r="D20" s="419"/>
      <c r="E20" s="437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394">
        <f>SUM(E20:S20)</f>
        <v>0</v>
      </c>
    </row>
    <row r="21" spans="1:20" s="420" customFormat="1" ht="19.5" customHeight="1">
      <c r="A21" s="32"/>
      <c r="B21" s="440"/>
      <c r="C21" s="392"/>
      <c r="D21" s="392"/>
      <c r="E21" s="393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>
        <f>SUM(E21:S21)</f>
        <v>0</v>
      </c>
    </row>
    <row r="22" spans="1:20" s="420" customFormat="1" ht="19.5" customHeight="1">
      <c r="A22" s="32"/>
      <c r="B22" s="440"/>
      <c r="C22" s="395"/>
      <c r="D22" s="395"/>
      <c r="E22" s="446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>
        <f>SUM(E22:S22)</f>
        <v>0</v>
      </c>
    </row>
    <row r="23" spans="1:20" s="420" customFormat="1" ht="19.5" customHeight="1">
      <c r="A23" s="32"/>
      <c r="B23" s="441"/>
      <c r="C23" s="828" t="s">
        <v>249</v>
      </c>
      <c r="D23" s="829"/>
      <c r="E23" s="555">
        <f>SUM(E20:E22)</f>
        <v>0</v>
      </c>
      <c r="F23" s="555">
        <f>SUM(F20:F22)</f>
        <v>0</v>
      </c>
      <c r="G23" s="555">
        <f>SUM(G20:G22)</f>
        <v>0</v>
      </c>
      <c r="H23" s="555">
        <f aca="true" t="shared" si="2" ref="H23:S23">SUM(H20:H22)</f>
        <v>0</v>
      </c>
      <c r="I23" s="555">
        <f t="shared" si="2"/>
        <v>0</v>
      </c>
      <c r="J23" s="555">
        <f t="shared" si="2"/>
        <v>0</v>
      </c>
      <c r="K23" s="555">
        <f t="shared" si="2"/>
        <v>0</v>
      </c>
      <c r="L23" s="555">
        <f t="shared" si="2"/>
        <v>0</v>
      </c>
      <c r="M23" s="555">
        <f t="shared" si="2"/>
        <v>0</v>
      </c>
      <c r="N23" s="555">
        <f t="shared" si="2"/>
        <v>0</v>
      </c>
      <c r="O23" s="555">
        <f t="shared" si="2"/>
        <v>0</v>
      </c>
      <c r="P23" s="555">
        <f t="shared" si="2"/>
        <v>0</v>
      </c>
      <c r="Q23" s="555">
        <f t="shared" si="2"/>
        <v>0</v>
      </c>
      <c r="R23" s="555">
        <f t="shared" si="2"/>
        <v>0</v>
      </c>
      <c r="S23" s="555">
        <f t="shared" si="2"/>
        <v>0</v>
      </c>
      <c r="T23" s="555">
        <f>SUM(T20:T22)</f>
        <v>0</v>
      </c>
    </row>
    <row r="24" spans="1:20" s="420" customFormat="1" ht="19.5" customHeight="1" thickBot="1">
      <c r="A24" s="32"/>
      <c r="B24" s="825" t="s">
        <v>360</v>
      </c>
      <c r="C24" s="826"/>
      <c r="D24" s="827"/>
      <c r="E24" s="398">
        <f>E11+E17+E23</f>
        <v>0</v>
      </c>
      <c r="F24" s="398">
        <f aca="true" t="shared" si="3" ref="F24:S24">F11+F17+F23</f>
        <v>0</v>
      </c>
      <c r="G24" s="398">
        <f t="shared" si="3"/>
        <v>0</v>
      </c>
      <c r="H24" s="398">
        <f t="shared" si="3"/>
        <v>0</v>
      </c>
      <c r="I24" s="398">
        <f t="shared" si="3"/>
        <v>0</v>
      </c>
      <c r="J24" s="398">
        <f t="shared" si="3"/>
        <v>0</v>
      </c>
      <c r="K24" s="398">
        <f t="shared" si="3"/>
        <v>0</v>
      </c>
      <c r="L24" s="398">
        <f t="shared" si="3"/>
        <v>0</v>
      </c>
      <c r="M24" s="398">
        <f t="shared" si="3"/>
        <v>0</v>
      </c>
      <c r="N24" s="398">
        <f t="shared" si="3"/>
        <v>0</v>
      </c>
      <c r="O24" s="398">
        <f t="shared" si="3"/>
        <v>0</v>
      </c>
      <c r="P24" s="398">
        <f t="shared" si="3"/>
        <v>0</v>
      </c>
      <c r="Q24" s="398">
        <f t="shared" si="3"/>
        <v>0</v>
      </c>
      <c r="R24" s="398">
        <f t="shared" si="3"/>
        <v>0</v>
      </c>
      <c r="S24" s="398">
        <f t="shared" si="3"/>
        <v>0</v>
      </c>
      <c r="T24" s="398">
        <f>T11+T17+T23</f>
        <v>0</v>
      </c>
    </row>
    <row r="25" spans="1:20" s="420" customFormat="1" ht="19.5" customHeight="1" thickBot="1">
      <c r="A25" s="32"/>
      <c r="B25" s="795" t="s">
        <v>351</v>
      </c>
      <c r="C25" s="821"/>
      <c r="D25" s="796"/>
      <c r="E25" s="399">
        <f>ROUND(SUM(E24:G24)/3,0)</f>
        <v>0</v>
      </c>
      <c r="F25" s="400">
        <f>$E$25</f>
        <v>0</v>
      </c>
      <c r="G25" s="401">
        <f>$E$25</f>
        <v>0</v>
      </c>
      <c r="H25" s="399">
        <f>ROUND(SUM(H24:J24)/3,0)</f>
        <v>0</v>
      </c>
      <c r="I25" s="401">
        <f>$H$25</f>
        <v>0</v>
      </c>
      <c r="J25" s="404">
        <f>$H$25</f>
        <v>0</v>
      </c>
      <c r="K25" s="399">
        <f>ROUND(SUM(K24:M24)/3,0)</f>
        <v>0</v>
      </c>
      <c r="L25" s="402">
        <f>$K$25</f>
        <v>0</v>
      </c>
      <c r="M25" s="402">
        <f>$K$25</f>
        <v>0</v>
      </c>
      <c r="N25" s="399">
        <f>ROUND(SUM(N24:P24)/3,0)</f>
        <v>0</v>
      </c>
      <c r="O25" s="400">
        <f>$N$25</f>
        <v>0</v>
      </c>
      <c r="P25" s="401">
        <f>$N$25</f>
        <v>0</v>
      </c>
      <c r="Q25" s="399">
        <f>ROUND(SUM(Q24:S24)/3,0)</f>
        <v>0</v>
      </c>
      <c r="R25" s="401">
        <f>$Q$25</f>
        <v>0</v>
      </c>
      <c r="S25" s="403">
        <f>$Q$25</f>
        <v>0</v>
      </c>
      <c r="T25" s="337">
        <f>SUM(E25:S25)</f>
        <v>0</v>
      </c>
    </row>
    <row r="26" spans="1:20" ht="8.25" customHeight="1">
      <c r="A26" s="423"/>
      <c r="B26" s="424"/>
      <c r="C26" s="423"/>
      <c r="D26" s="424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</row>
    <row r="27" spans="2:21" s="427" customFormat="1" ht="13.5" customHeight="1">
      <c r="B27" s="428" t="s">
        <v>172</v>
      </c>
      <c r="C27" s="751" t="s">
        <v>364</v>
      </c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1"/>
      <c r="U27" s="751"/>
    </row>
    <row r="28" spans="2:21" s="427" customFormat="1" ht="13.5" customHeight="1">
      <c r="B28" s="428" t="s">
        <v>36</v>
      </c>
      <c r="C28" s="429" t="s">
        <v>180</v>
      </c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</row>
    <row r="29" spans="2:21" s="427" customFormat="1" ht="13.5" customHeight="1">
      <c r="B29" s="428" t="s">
        <v>36</v>
      </c>
      <c r="C29" s="429" t="s">
        <v>182</v>
      </c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</row>
    <row r="30" spans="2:21" s="427" customFormat="1" ht="13.5" customHeight="1">
      <c r="B30" s="428" t="s">
        <v>173</v>
      </c>
      <c r="C30" s="751" t="s">
        <v>184</v>
      </c>
      <c r="D30" s="751"/>
      <c r="E30" s="751"/>
      <c r="F30" s="751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1"/>
      <c r="U30" s="751"/>
    </row>
    <row r="31" spans="2:21" s="427" customFormat="1" ht="13.5" customHeight="1">
      <c r="B31" s="428" t="s">
        <v>173</v>
      </c>
      <c r="C31" s="822" t="s">
        <v>185</v>
      </c>
      <c r="D31" s="822"/>
      <c r="E31" s="822"/>
      <c r="F31" s="822"/>
      <c r="G31" s="822"/>
      <c r="H31" s="822"/>
      <c r="I31" s="822"/>
      <c r="J31" s="822"/>
      <c r="K31" s="822"/>
      <c r="L31" s="822"/>
      <c r="M31" s="822"/>
      <c r="N31" s="822"/>
      <c r="O31" s="822"/>
      <c r="P31" s="822"/>
      <c r="Q31" s="822"/>
      <c r="R31" s="822"/>
      <c r="S31" s="822"/>
      <c r="T31" s="822"/>
      <c r="U31" s="822"/>
    </row>
    <row r="32" spans="2:21" s="427" customFormat="1" ht="13.5" customHeight="1">
      <c r="B32" s="428" t="s">
        <v>36</v>
      </c>
      <c r="C32" s="344" t="s">
        <v>186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</row>
    <row r="33" spans="2:21" s="427" customFormat="1" ht="13.5" customHeight="1">
      <c r="B33" s="343" t="s">
        <v>30</v>
      </c>
      <c r="C33" s="430" t="s">
        <v>169</v>
      </c>
      <c r="D33" s="431"/>
      <c r="E33" s="576"/>
      <c r="F33" s="576"/>
      <c r="G33" s="576"/>
      <c r="H33" s="576"/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6"/>
      <c r="U33" s="576"/>
    </row>
    <row r="34" spans="2:21" s="427" customFormat="1" ht="13.5" customHeight="1">
      <c r="B34" s="343" t="s">
        <v>30</v>
      </c>
      <c r="C34" s="815" t="s">
        <v>187</v>
      </c>
      <c r="D34" s="815"/>
      <c r="E34" s="815"/>
      <c r="F34" s="815"/>
      <c r="G34" s="815"/>
      <c r="H34" s="815"/>
      <c r="I34" s="815"/>
      <c r="J34" s="815"/>
      <c r="K34" s="815"/>
      <c r="L34" s="815"/>
      <c r="M34" s="815"/>
      <c r="N34" s="815"/>
      <c r="O34" s="815"/>
      <c r="P34" s="815"/>
      <c r="Q34" s="815"/>
      <c r="R34" s="815"/>
      <c r="S34" s="815"/>
      <c r="T34" s="815"/>
      <c r="U34" s="815"/>
    </row>
    <row r="35" s="420" customFormat="1" ht="8.25" customHeight="1">
      <c r="B35" s="433"/>
    </row>
  </sheetData>
  <sheetProtection formatCells="0" formatColumns="0" formatRows="0" insertColumns="0" insertRows="0" insertHyperlinks="0" deleteColumns="0" deleteRows="0" sort="0" autoFilter="0" pivotTables="0"/>
  <mergeCells count="16">
    <mergeCell ref="B1:T1"/>
    <mergeCell ref="B5:D5"/>
    <mergeCell ref="B2:T2"/>
    <mergeCell ref="B24:D24"/>
    <mergeCell ref="B3:T3"/>
    <mergeCell ref="C11:D11"/>
    <mergeCell ref="C17:D17"/>
    <mergeCell ref="C23:D23"/>
    <mergeCell ref="C34:U34"/>
    <mergeCell ref="B6:D6"/>
    <mergeCell ref="B18:D18"/>
    <mergeCell ref="B12:D12"/>
    <mergeCell ref="B25:D25"/>
    <mergeCell ref="C27:U27"/>
    <mergeCell ref="C30:U30"/>
    <mergeCell ref="C31:U3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2012-04-26T23:49:17Z</cp:lastPrinted>
  <dcterms:created xsi:type="dcterms:W3CDTF">2012-03-07T02:19:49Z</dcterms:created>
  <dcterms:modified xsi:type="dcterms:W3CDTF">2012-04-27T00:04:22Z</dcterms:modified>
  <cp:category/>
  <cp:version/>
  <cp:contentType/>
  <cp:contentStatus/>
</cp:coreProperties>
</file>